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STOS Y TIEMPOS" sheetId="1" r:id="rId4"/>
    <sheet state="visible" name="ejemplo  COSTOS Y TIEMPOS" sheetId="2" r:id="rId5"/>
    <sheet state="visible" name="FORMACION Y RANGO DISEÑADORES- " sheetId="3" r:id="rId6"/>
    <sheet state="visible" name="consultor 1" sheetId="4" r:id="rId7"/>
    <sheet state="visible" name="consultor 2" sheetId="5" r:id="rId8"/>
    <sheet state="visible" name="Copia de consultor 2 1" sheetId="6" r:id="rId9"/>
    <sheet state="visible" name="consultor 3" sheetId="7" r:id="rId10"/>
    <sheet state="visible" name="consultor 4" sheetId="8" r:id="rId11"/>
    <sheet state="visible" name="consultor 5" sheetId="9" r:id="rId12"/>
    <sheet state="visible" name="consultor 6" sheetId="10" r:id="rId13"/>
    <sheet state="visible" name="consultor 7" sheetId="11" r:id="rId14"/>
  </sheets>
  <definedNames/>
  <calcPr/>
  <extLst>
    <ext uri="GoogleSheetsCustomDataVersion1">
      <go:sheetsCustomData xmlns:go="http://customooxmlschemas.google.com/" r:id="rId15" roundtripDataSignature="AMtx7mgt0IV8IoudWYDXcUpnHyQg8rL9XA=="/>
    </ext>
  </extLst>
</workbook>
</file>

<file path=xl/comments1.xml><?xml version="1.0" encoding="utf-8"?>
<comments xmlns:r="http://schemas.openxmlformats.org/officeDocument/2006/relationships" xmlns="http://schemas.openxmlformats.org/spreadsheetml/2006/main">
  <authors>
    <author/>
  </authors>
  <commentList>
    <comment authorId="0" ref="C41">
      <text>
        <t xml:space="preserve">======
ID#AAAALm8u8zE
Luis Alirio Gutiérrez Guzman    (2021-03-06 22:10:47)
tiempo incluido en visitas Ingenierías Conceptual y Básica Avanzada</t>
      </text>
    </comment>
    <comment authorId="0" ref="C39">
      <text>
        <t xml:space="preserve">======
ID#AAAALm8u8y4
Luis Alirio Gutiérrez Guzman    (2021-03-06 22:10:38)
(N° de visitas*Numero de horas día*numero de días en cada visita)/2 suponiendo dedicación igual a edificio nuevo y a plantas a remodelar</t>
      </text>
    </comment>
    <comment authorId="0" ref="C37">
      <text>
        <t xml:space="preserve">======
ID#AAAALm8u8y0
Luis Alirio Gutiérrez Guzman    (2021-03-06 22:10:31)
(N° de visitas*Numero de horas día*numero de días en cada visita)/2 suponiendo dedicación igual a edificio nuevo y a plantas a remodelar</t>
      </text>
    </comment>
    <comment authorId="0" ref="C26">
      <text>
        <t xml:space="preserve">======
ID#AAAALm8u8wE
Luis Alirio Gutiérrez Guzman    (2021-03-06 21:25:05)
El oferente deberá tener la disponibilidad continua para atender las consultas por parte de Vecol de principio a fin del proyecto y con un tiempo de respuesta no mayor a 2 días calendario, salvo acuerdo previo y aceptación por VECOL por la complejidad del tema. Esta respuesta debe ser validada por el director del proyecto y son tiempos independientes de las mesas de trabajo formales para el desarrollo del proyecto.
Las mesas de trabajo se harán 1 vez a la semana por un lapso mínimo de 2 horas el cual puede extenderse en la misma reunión o en otra citación de la misma semana por máximo dos horas adicionales.</t>
      </text>
    </comment>
    <comment authorId="0" ref="C31">
      <text>
        <t xml:space="preserve">======
ID#AAAALm8u8v4
Luis Alirio Gutiérrez Guzman    (2021-03-06 21:21:19)
tiempo incluido en visitas Ingenierías Conceptual y Básica Avanzada</t>
      </text>
    </comment>
    <comment authorId="0" ref="C29">
      <text>
        <t xml:space="preserve">======
ID#AAAALm8u8v0
Luis Alirio Gutiérrez Guzman    (2021-03-06 21:21:11)
(N° de visitas*Numero de horas día*numero de días en cada visita)/2 suponiendo dedicación igual a edificio nuevo y a plantas a remodelar</t>
      </text>
    </comment>
    <comment authorId="0" ref="C27">
      <text>
        <t xml:space="preserve">======
ID#AAAALm8u8vw
Luis Alirio Gutiérrez Guzman    (2021-03-06 21:21:04)
(N° de visitas*Numero de horas día*numero de días en cada visita)/2 suponiendo dedicación igual a edificio nuevo y a plantas a remodelar</t>
      </text>
    </comment>
  </commentList>
  <extLst>
    <ext uri="GoogleSheetsCustomDataVersion1">
      <go:sheetsCustomData xmlns:go="http://customooxmlschemas.google.com/" r:id="rId1" roundtripDataSignature="AMtx7mjzx31jEjVZukBDya60uMfM+YYm9Q=="/>
    </ext>
  </extLst>
</comments>
</file>

<file path=xl/sharedStrings.xml><?xml version="1.0" encoding="utf-8"?>
<sst xmlns="http://schemas.openxmlformats.org/spreadsheetml/2006/main" count="422" uniqueCount="128">
  <si>
    <t>Premisas</t>
  </si>
  <si>
    <t>b) los valores en rojo corresponden a fijos estipulados en los términos que si deben respetarse como mínimos</t>
  </si>
  <si>
    <t>c) El valor final de la celda K:45  debe ser el mismo de la oferta presentada por el oferente.</t>
  </si>
  <si>
    <t xml:space="preserve">d) si existen más consultores pueden adicionar columnas </t>
  </si>
  <si>
    <t>e) no se debe modificar el formato para adicionar items, si hay dudas o aclaraciones se deben formular por escrito según los términos de referencia.</t>
  </si>
  <si>
    <t>f) Se deben identificar cada uno de los consultores en la tabla de la hoja " FORMACIÓN Y RANGO DISEÑADORES CONSULTORES" y consignar la experiencia de cada uno en la hoja "consultor X" correspondiente</t>
  </si>
  <si>
    <t>DISCRIMINACION DE PRECIOS Y HORAS DISEÑO DE LA NUEVA PLANTA DE BIOLÓGICOS Y SUS ÁREAS COMPLEMENTARIAS EXISTENTES</t>
  </si>
  <si>
    <t>1. CONTRATISTA A - DISEÑO DE LA NUEVA PLANTA DE BIOLÓGICOS Y SUS ÁREAS COMPLEMENTARIAS EXISTENTES</t>
  </si>
  <si>
    <t>Horas de trabajo previstas</t>
  </si>
  <si>
    <t>VALOR DISCRIMINADO USD</t>
  </si>
  <si>
    <t>PESO %</t>
  </si>
  <si>
    <t>Modalidad</t>
  </si>
  <si>
    <t>Horas mínimas por actividad (nota1)</t>
  </si>
  <si>
    <t>Consultor 1</t>
  </si>
  <si>
    <t>Consultor 2</t>
  </si>
  <si>
    <t>Consultor 3</t>
  </si>
  <si>
    <t>Consultor 4</t>
  </si>
  <si>
    <t>Consultor 5</t>
  </si>
  <si>
    <t>Consultor 6</t>
  </si>
  <si>
    <t xml:space="preserve">Subtotal </t>
  </si>
  <si>
    <t>1. Análisis de Brechas</t>
  </si>
  <si>
    <t>1.1 Capacitación virtual dirigido a personal técnico, operativo y auxiliar.</t>
  </si>
  <si>
    <t>virtual (nota 2)</t>
  </si>
  <si>
    <t>2. Capacitación virtual dirigido a personal líder de procesos (Supervisores, Directores, Coordinadores, Jefes, Gerentes)</t>
  </si>
  <si>
    <t>3. Elaboración de Plan de Auditoría</t>
  </si>
  <si>
    <t>4. Auditoría Pedagógica virtual</t>
  </si>
  <si>
    <t>5. Auditoría Pedagógica presencial</t>
  </si>
  <si>
    <t>presencial (3 dias en VECOL, director proyecto y Lider de fase como mínimo)</t>
  </si>
  <si>
    <t>6. Brecha Identificada y Plan de Acción</t>
  </si>
  <si>
    <t>7. Informe final</t>
  </si>
  <si>
    <t xml:space="preserve">8. Labores de ejercicio interno del contratista. </t>
  </si>
  <si>
    <t>9. Costo desplazamientos ( 1 desplazamiento a VECOL de tres dias en Análisis de brechas- Nota 4)</t>
  </si>
  <si>
    <t>n/a</t>
  </si>
  <si>
    <t>2. Diseños de Ingeniería</t>
  </si>
  <si>
    <t xml:space="preserve">     2.1  Diseño de la nueva planta de productos biológicos</t>
  </si>
  <si>
    <t xml:space="preserve">             2.1.1 Ingenierías basadas en procesos biológicos</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</si>
  <si>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</si>
  <si>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</si>
  <si>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</si>
  <si>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t>presencial (Nota 3)</t>
  </si>
  <si>
    <t xml:space="preserve">Labores de ejercicio interno del contratista. </t>
  </si>
  <si>
    <t>Costo desplazamientos ( 2 desplazamientos a VECOL de 3 días en Ingeniería conceptual- Nota 4)</t>
  </si>
  <si>
    <t>Rediseño de las áreas existentes</t>
  </si>
  <si>
    <t>Ingenierías basadas en procesos biológicos</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</si>
  <si>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</si>
  <si>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</si>
  <si>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</si>
  <si>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t>Costo desplazamientos ( 2 desplazamientos a VECOL de 3 días en Ingeniería básica Avanzada - Nota 4 )</t>
  </si>
  <si>
    <t>VALOR TOTAL</t>
  </si>
  <si>
    <r>
      <rPr>
        <rFont val="Calibri"/>
        <b/>
        <color theme="1"/>
        <sz val="12.0"/>
      </rPr>
      <t>Nota 1:</t>
    </r>
    <r>
      <rPr>
        <rFont val="Calibri"/>
        <color theme="1"/>
        <sz val="12.0"/>
      </rPr>
      <t xml:space="preserve"> Número de horas minima por actividad , si hay 3 consultores en una actividad de 80 h,  tiempo completo, el total de horas/hombre sera 240.</t>
    </r>
  </si>
  <si>
    <r>
      <rPr>
        <rFont val="Calibri"/>
        <b/>
        <color theme="1"/>
        <sz val="12.0"/>
      </rPr>
      <t xml:space="preserve">Nota 2: </t>
    </r>
    <r>
      <rPr>
        <rFont val="Calibri"/>
        <color theme="1"/>
        <sz val="12.0"/>
      </rPr>
      <t xml:space="preserve">Las mesas de trabajo se harán 1 vez a la semana por un lapso mínimo de 2 horas el cual puede extenderse en la misma reunión o en otra citación de la misma semana por máximo dos horas adicionales sin costo para VECOL S.A. En caso de no requerirse este tiempo, las partes podran usarlo cuando el proyecto lo demande sin costo adicional.
El contratista seleccionado deberá tener la disponibilidad continua para atender las consultas por parte de Vecol de principio a fin del proyecto y con un tiempo de respuesta no mayor a 2 días calendario, salvo acuerdo previo y aceptación por VECOL por la complejidad del tema. Esta respuesta debe ser validada por el Director del Proyecto de Vecol S.A y son tiempos independientes de las mesas de trabajo formales para el desarrollo del proyecto.
</t>
    </r>
  </si>
  <si>
    <r>
      <rPr>
        <rFont val="Calibri"/>
        <b/>
        <color theme="1"/>
        <sz val="12.0"/>
      </rPr>
      <t xml:space="preserve">Nota 3: </t>
    </r>
    <r>
      <rPr>
        <rFont val="Calibri"/>
        <color theme="1"/>
        <sz val="12.0"/>
      </rPr>
      <t>tiempo incluido en visitas Ingenierías Conceptual y Básica Avanzada</t>
    </r>
  </si>
  <si>
    <r>
      <rPr>
        <rFont val="Calibri"/>
        <b/>
        <color theme="1"/>
        <sz val="12.0"/>
      </rPr>
      <t>Nota 4</t>
    </r>
    <r>
      <rPr>
        <rFont val="Calibri"/>
        <color theme="1"/>
        <sz val="12.0"/>
      </rPr>
      <t>: Visita presencial por director del proyecto y líder de fase del contratista, como mínimo realizando 6 reuniones en Vecol de 3 días mínimo cada una. (1 en Análisis de Brechas, 2 en Ingeniería Conceptual y 3 en Ingeniería Básica avanzada.</t>
    </r>
  </si>
  <si>
    <t>Premisas EJEMPLO</t>
  </si>
  <si>
    <t>a) Los tiempos y costos simulados son a manera de ejemplo.</t>
  </si>
  <si>
    <t>c) El valor final de la celda K:45 para el ejemplo debe ser el mismo de la oferta presentada por el oferente.</t>
  </si>
  <si>
    <t>VECOL S.A.</t>
  </si>
  <si>
    <t>VALOR DISCRIMINADO</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</si>
  <si>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</si>
  <si>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</si>
  <si>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</si>
  <si>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</si>
  <si>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</si>
  <si>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</si>
  <si>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r>
      <rPr>
        <rFont val="Calibri"/>
        <b/>
        <color theme="1"/>
        <sz val="12.0"/>
      </rPr>
      <t>Nota 1</t>
    </r>
    <r>
      <rPr>
        <rFont val="Calibri"/>
        <color theme="1"/>
        <sz val="12.0"/>
      </rPr>
      <t>. Número de horas minima por actividad , si hay 3 consultores en una actividad de 80 h,  tiempo completo, el total de horas/hombre sera 240.</t>
    </r>
  </si>
  <si>
    <r>
      <rPr>
        <rFont val="Calibri"/>
        <b/>
        <color theme="1"/>
        <sz val="12.0"/>
      </rPr>
      <t>Nota 2</t>
    </r>
    <r>
      <rPr>
        <rFont val="Calibri"/>
        <color theme="1"/>
        <sz val="12.0"/>
      </rPr>
      <t xml:space="preserve">:Las mesas de trabajo se harán 1 vez a la semana por un lapso mínimo de 2 horas el cual puede extenderse en la misma reunión o en otra citación de la misma semana por máximo dos horas adicionales sin costo para VECOL S.A. En caso de no requerirse este tiempo, las partes podran usarlo cuando el proyecto lo demande sin costo adicional.
El contratista seleccionado deberá tener la disponibilidad continua para atender las consultas por parte de Vecol de principio a fin del proyecto y con un tiempo de respuesta no mayor a 2 días calendario, salvo acuerdo previo y aceptación por VECOL por la complejidad del tema. Esta respuesta debe ser validada por el Director del Proyecto de Vecol S.A y son tiempos independientes de las mesas de trabajo formales para el desarrollo del proyecto.
</t>
    </r>
  </si>
  <si>
    <r>
      <rPr>
        <rFont val="Calibri"/>
        <b/>
        <color theme="1"/>
        <sz val="12.0"/>
      </rPr>
      <t>Nota 3</t>
    </r>
    <r>
      <rPr>
        <rFont val="Calibri"/>
        <color theme="1"/>
        <sz val="12.0"/>
      </rPr>
      <t>: tiempo incluido en visitas Ingenierías Conceptual y Básica Avanzada.</t>
    </r>
  </si>
  <si>
    <r>
      <rPr>
        <rFont val="Calibri"/>
        <b/>
        <color theme="1"/>
        <sz val="12.0"/>
      </rPr>
      <t>Nota 4</t>
    </r>
    <r>
      <rPr>
        <rFont val="Calibri"/>
        <color theme="1"/>
        <sz val="12.0"/>
      </rPr>
      <t>: Visita presencial por director del proyecto y líder de fase del contratista, como mínimo realizando 6 reuniones en Vecol de 3 días mínimo cada una. (1 en Análisis de Brechas, 2 en Ingeniería Conceptual y 3 en Ingeniería Básica avanzada.</t>
    </r>
  </si>
  <si>
    <t>NOMBRE</t>
  </si>
  <si>
    <t>FORMACIÓN ACADÉMICA</t>
  </si>
  <si>
    <t>NIVEL JERARQUICO</t>
  </si>
  <si>
    <t>PREGRADO</t>
  </si>
  <si>
    <t>POSGRADO</t>
  </si>
  <si>
    <t>CONSULTOR 1</t>
  </si>
  <si>
    <t>CONSULTOR 2</t>
  </si>
  <si>
    <t>CONSULTOR 3</t>
  </si>
  <si>
    <t>CONSULTOR 4</t>
  </si>
  <si>
    <t>CONSULTOR 5</t>
  </si>
  <si>
    <t>CONSULTOR 6</t>
  </si>
  <si>
    <t>CONSULTOR 7</t>
  </si>
  <si>
    <t>CONSULTOR 8</t>
  </si>
  <si>
    <t>...</t>
  </si>
  <si>
    <t>Ejemplo:</t>
  </si>
  <si>
    <t>Juan Pérez</t>
  </si>
  <si>
    <t>Químico Farmaceutico</t>
  </si>
  <si>
    <t>Maestria en ... Doctor en...</t>
  </si>
  <si>
    <t>Director del Proyecto</t>
  </si>
  <si>
    <t>José Rodriguez</t>
  </si>
  <si>
    <t>Ingeniero Mecánico</t>
  </si>
  <si>
    <t>Lider Ingeniería</t>
  </si>
  <si>
    <t>Diana Ardila</t>
  </si>
  <si>
    <t>Microbiologa</t>
  </si>
  <si>
    <t>Lider Bioproceso</t>
  </si>
  <si>
    <t>Javier Gómez</t>
  </si>
  <si>
    <t>Ingeniero de automatización</t>
  </si>
  <si>
    <t>Lider Automatización y BIM</t>
  </si>
  <si>
    <t>Pablo Muñoz</t>
  </si>
  <si>
    <t>Ingeniero de Bio proceso</t>
  </si>
  <si>
    <t>Lider de Biocontención y Bioseguridad</t>
  </si>
  <si>
    <t>Andres Navas</t>
  </si>
  <si>
    <t>Ingeniero Civil</t>
  </si>
  <si>
    <t>Lider licenciamientos y Diseño estructural</t>
  </si>
  <si>
    <t>Hernan Gómez</t>
  </si>
  <si>
    <t>Veterinario</t>
  </si>
  <si>
    <t>Lider Análisis de Brechas</t>
  </si>
  <si>
    <t>REGISTRO DE REFERENCIAS SOPORTE DE EXPERIENCIA (Consultor)</t>
  </si>
  <si>
    <t>Nombre del proyecto</t>
  </si>
  <si>
    <t>m2</t>
  </si>
  <si>
    <t>Pais</t>
  </si>
  <si>
    <t>Año</t>
  </si>
  <si>
    <t>Compañía</t>
  </si>
  <si>
    <t xml:space="preserve">Contacto </t>
  </si>
  <si>
    <t>telefono</t>
  </si>
  <si>
    <t>Auditoría Plantas biotecnología BPM y Bioseguridad(X)</t>
  </si>
  <si>
    <t>Diseño Plantas biotecnología  BPM y Bioseguridad          (X)</t>
  </si>
  <si>
    <t xml:space="preserve">Interventoria ejecución Plantas biotecnologia (X) </t>
  </si>
  <si>
    <t>Construcción Plantas biotecnología   (X)</t>
  </si>
  <si>
    <t xml:space="preserve"> Construcción Plantas sector Farmacéutico (X)</t>
  </si>
  <si>
    <t>Diseño Plantas  con  nivel Bioseguridad BSL 3, 3A o 4</t>
  </si>
  <si>
    <t>Construcción Plantas  con  nivel Bioseguridad BSL 3, 3A o 4</t>
  </si>
  <si>
    <t xml:space="preserve"> Diseño Plantas Rabia (X)</t>
  </si>
  <si>
    <t>Construcción Plantas Rabia (X)</t>
  </si>
  <si>
    <t>Diseño Bioterios        (X)</t>
  </si>
  <si>
    <t>Construcción Bioterios        (X)</t>
  </si>
  <si>
    <t>Diseño Laboratorios control calidad (X)</t>
  </si>
  <si>
    <t>Construcción Laboratorios control calidad (X)</t>
  </si>
  <si>
    <t>Diseño Laboratorios I+D   (X)</t>
  </si>
  <si>
    <t>Construcción Laboratorios I+D   (X)</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</si>
</sst>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 [$€-1]_-;\-* #,##0\ [$€-1]_-;_-* &quot;-&quot;\ [$€-1]_-;_-@"/>
    <numFmt numFmtId="165" formatCode="#,##0_ ;\-#,##0\ "/>
    <numFmt numFmtId="166" formatCode="_-[$$-240A]\ * #,##0.00_-;\-[$$-240A]\ * #,##0.00_-;_-[$$-240A]\ * &quot;-&quot;??_-;_-@"/>
  </numFmts>
  <fonts count="19">
    <font>
      <sz val="11.0"/>
      <color theme="1"/>
      <name val="Arial"/>
    </font>
    <font>
      <b/>
      <sz val="14.0"/>
      <color theme="1"/>
      <name val="Calibri"/>
    </font>
    <font>
      <b/>
      <sz val="16.0"/>
      <color theme="1"/>
      <name val="Calibri"/>
    </font>
    <font>
      <sz val="12.0"/>
      <color theme="1"/>
      <name val="Calibri"/>
    </font>
    <font>
      <color theme="1"/>
      <name val="Calibri"/>
    </font>
    <font>
      <b/>
      <sz val="16.0"/>
      <color theme="0"/>
      <name val="Calibri"/>
    </font>
    <font/>
    <font>
      <sz val="11.0"/>
      <color theme="1"/>
      <name val="Calibri"/>
    </font>
    <font>
      <b/>
      <sz val="12.0"/>
      <color theme="1"/>
      <name val="Calibri"/>
    </font>
    <font>
      <sz val="11.0"/>
      <color rgb="FF000000"/>
      <name val="Candara"/>
    </font>
    <font>
      <i/>
      <sz val="14.0"/>
      <color theme="1"/>
      <name val="Calibri"/>
    </font>
    <font>
      <b/>
      <sz val="12.0"/>
      <color rgb="FFFF0000"/>
      <name val="Calibri"/>
    </font>
    <font>
      <i/>
      <sz val="9.0"/>
      <color theme="1"/>
      <name val="Calibri"/>
    </font>
    <font>
      <i/>
      <sz val="11.0"/>
      <color theme="1"/>
      <name val="Calibri"/>
    </font>
    <font>
      <i/>
      <sz val="14.0"/>
      <color rgb="FFFF0000"/>
      <name val="Calibri"/>
    </font>
    <font>
      <b/>
      <i/>
      <sz val="16.0"/>
      <color theme="0"/>
      <name val="Calibri"/>
    </font>
    <font>
      <i/>
      <sz val="14.0"/>
      <color rgb="FF980000"/>
      <name val="Calibri"/>
    </font>
    <font>
      <b/>
      <i/>
      <sz val="14.0"/>
      <color rgb="FFFFFFFF"/>
      <name val="Calibri"/>
    </font>
    <font>
      <b/>
      <color theme="1"/>
      <name val="Calibri"/>
    </font>
  </fonts>
  <fills count="14">
    <fill>
      <patternFill patternType="none"/>
    </fill>
    <fill>
      <patternFill patternType="lightGray"/>
    </fill>
    <fill>
      <patternFill patternType="solid">
        <fgColor rgb="FF93C47D"/>
        <bgColor rgb="FF93C47D"/>
      </patternFill>
    </fill>
    <fill>
      <patternFill patternType="solid">
        <fgColor rgb="FF205867"/>
        <bgColor rgb="FF205867"/>
      </patternFill>
    </fill>
    <fill>
      <patternFill patternType="solid">
        <fgColor rgb="FF8EAADB"/>
        <bgColor rgb="FF8EAADB"/>
      </patternFill>
    </fill>
    <fill>
      <patternFill patternType="solid">
        <fgColor rgb="FF92CDDC"/>
        <bgColor rgb="FF92CDDC"/>
      </patternFill>
    </fill>
    <fill>
      <patternFill patternType="solid">
        <fgColor rgb="FFFFFFFF"/>
        <bgColor rgb="FFFFFFFF"/>
      </patternFill>
    </fill>
    <fill>
      <patternFill patternType="solid">
        <fgColor rgb="FFB4C6E7"/>
        <bgColor rgb="FFB4C6E7"/>
      </patternFill>
    </fill>
    <fill>
      <patternFill patternType="solid">
        <fgColor rgb="FFDAEEF3"/>
        <bgColor rgb="FFDAEEF3"/>
      </patternFill>
    </fill>
    <fill>
      <patternFill patternType="solid">
        <fgColor rgb="FF1E4E79"/>
        <bgColor rgb="FF1E4E79"/>
      </patternFill>
    </fill>
    <fill>
      <patternFill patternType="solid">
        <fgColor rgb="FFBF9000"/>
        <bgColor rgb="FFBF9000"/>
      </patternFill>
    </fill>
    <fill>
      <patternFill patternType="solid">
        <fgColor rgb="FFF7CAAC"/>
        <bgColor rgb="FFF7CAAC"/>
      </patternFill>
    </fill>
    <fill>
      <patternFill patternType="solid">
        <fgColor rgb="FFFBE4D5"/>
        <bgColor rgb="FFFBE4D5"/>
      </patternFill>
    </fill>
    <fill>
      <patternFill patternType="solid">
        <fgColor rgb="FFD9E2F3"/>
        <bgColor rgb="FFD9E2F3"/>
      </patternFill>
    </fill>
  </fills>
  <borders count="11">
    <border/>
    <border>
      <left/>
      <top/>
      <bottom/>
    </border>
    <border>
      <top/>
      <bottom/>
    </border>
    <border>
      <left/>
      <top/>
      <bottom style="thin">
        <color rgb="FF000000"/>
      </bottom>
    </border>
    <border>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Font="1"/>
    <xf borderId="0" fillId="0" fontId="2" numFmtId="164" xfId="0" applyAlignment="1" applyFont="1" applyNumberFormat="1">
      <alignment horizontal="center" shrinkToFit="0" vertical="center" wrapText="1"/>
    </xf>
    <xf borderId="0" fillId="0" fontId="3" numFmtId="0" xfId="0" applyAlignment="1" applyFont="1">
      <alignment vertical="center"/>
    </xf>
    <xf borderId="0" fillId="0" fontId="4" numFmtId="0" xfId="0" applyFont="1"/>
    <xf borderId="0" fillId="0" fontId="4" numFmtId="0" xfId="0" applyAlignment="1" applyFont="1">
      <alignment shrinkToFit="0" wrapText="1"/>
    </xf>
    <xf borderId="1" fillId="2" fontId="5" numFmtId="0" xfId="0" applyAlignment="1" applyBorder="1" applyFill="1" applyFont="1">
      <alignment horizontal="center" vertical="center"/>
    </xf>
    <xf borderId="2" fillId="0" fontId="6" numFmtId="0" xfId="0" applyBorder="1" applyFont="1"/>
    <xf borderId="3" fillId="3" fontId="5" numFmtId="0" xfId="0" applyAlignment="1" applyBorder="1" applyFill="1" applyFont="1">
      <alignment horizontal="center" vertical="center"/>
    </xf>
    <xf borderId="4" fillId="0" fontId="6" numFmtId="0" xfId="0" applyBorder="1" applyFont="1"/>
    <xf borderId="0" fillId="4" fontId="1" numFmtId="164" xfId="0" applyAlignment="1" applyFill="1" applyFont="1" applyNumberFormat="1">
      <alignment horizontal="center" shrinkToFit="0" vertical="top" wrapText="1"/>
    </xf>
    <xf borderId="5" fillId="4" fontId="1" numFmtId="164" xfId="0" applyAlignment="1" applyBorder="1" applyFont="1" applyNumberFormat="1">
      <alignment horizontal="center" shrinkToFit="0" vertical="top" wrapText="1"/>
    </xf>
    <xf borderId="6" fillId="0" fontId="6" numFmtId="0" xfId="0" applyBorder="1" applyFont="1"/>
    <xf borderId="7" fillId="0" fontId="6" numFmtId="0" xfId="0" applyBorder="1" applyFont="1"/>
    <xf borderId="8" fillId="4" fontId="1" numFmtId="164" xfId="0" applyAlignment="1" applyBorder="1" applyFont="1" applyNumberFormat="1">
      <alignment horizontal="center" shrinkToFit="0" vertical="top" wrapText="1"/>
    </xf>
    <xf borderId="0" fillId="5" fontId="1" numFmtId="0" xfId="0" applyAlignment="1" applyFill="1" applyFont="1">
      <alignment vertical="center"/>
    </xf>
    <xf borderId="8" fillId="5" fontId="3" numFmtId="0" xfId="0" applyAlignment="1" applyBorder="1" applyFont="1">
      <alignment shrinkToFit="0" vertical="center" wrapText="1"/>
    </xf>
    <xf borderId="8" fillId="5" fontId="7" numFmtId="165" xfId="0" applyAlignment="1" applyBorder="1" applyFont="1" applyNumberFormat="1">
      <alignment vertical="center"/>
    </xf>
    <xf borderId="8" fillId="5" fontId="1" numFmtId="0" xfId="0" applyAlignment="1" applyBorder="1" applyFont="1">
      <alignment vertical="center"/>
    </xf>
    <xf borderId="8" fillId="5" fontId="1" numFmtId="166" xfId="0" applyAlignment="1" applyBorder="1" applyFont="1" applyNumberFormat="1">
      <alignment vertical="center"/>
    </xf>
    <xf borderId="8" fillId="5" fontId="1" numFmtId="9" xfId="0" applyAlignment="1" applyBorder="1" applyFont="1" applyNumberFormat="1">
      <alignment vertical="center"/>
    </xf>
    <xf borderId="8" fillId="5" fontId="8" numFmtId="165" xfId="0" applyAlignment="1" applyBorder="1" applyFont="1" applyNumberFormat="1">
      <alignment horizontal="right" shrinkToFit="0" vertical="center" wrapText="1"/>
    </xf>
    <xf borderId="9" fillId="5" fontId="1" numFmtId="165" xfId="0" applyAlignment="1" applyBorder="1" applyFont="1" applyNumberFormat="1">
      <alignment shrinkToFit="0" vertical="center" wrapText="1"/>
    </xf>
    <xf borderId="8" fillId="0" fontId="9" numFmtId="0" xfId="0" applyBorder="1" applyFont="1"/>
    <xf borderId="8" fillId="0" fontId="10" numFmtId="165" xfId="0" applyAlignment="1" applyBorder="1" applyFont="1" applyNumberFormat="1">
      <alignment vertical="center"/>
    </xf>
    <xf borderId="8" fillId="6" fontId="11" numFmtId="165" xfId="0" applyAlignment="1" applyBorder="1" applyFill="1" applyFont="1" applyNumberFormat="1">
      <alignment vertical="center"/>
    </xf>
    <xf borderId="8" fillId="6" fontId="1" numFmtId="165" xfId="0" applyAlignment="1" applyBorder="1" applyFont="1" applyNumberFormat="1">
      <alignment vertical="center"/>
    </xf>
    <xf borderId="8" fillId="6" fontId="1" numFmtId="166" xfId="0" applyAlignment="1" applyBorder="1" applyFont="1" applyNumberFormat="1">
      <alignment vertical="center"/>
    </xf>
    <xf borderId="8" fillId="6" fontId="1" numFmtId="9" xfId="0" applyAlignment="1" applyBorder="1" applyFont="1" applyNumberFormat="1">
      <alignment vertical="center"/>
    </xf>
    <xf borderId="8" fillId="6" fontId="1" numFmtId="165" xfId="0" applyAlignment="1" applyBorder="1" applyFont="1" applyNumberFormat="1">
      <alignment readingOrder="0" vertical="center"/>
    </xf>
    <xf borderId="8" fillId="6" fontId="1" numFmtId="166" xfId="0" applyAlignment="1" applyBorder="1" applyFont="1" applyNumberFormat="1">
      <alignment readingOrder="0" vertical="center"/>
    </xf>
    <xf borderId="8" fillId="0" fontId="10" numFmtId="165" xfId="0" applyAlignment="1" applyBorder="1" applyFont="1" applyNumberFormat="1">
      <alignment shrinkToFit="0" vertical="center" wrapText="1"/>
    </xf>
    <xf borderId="8" fillId="6" fontId="8" numFmtId="165" xfId="0" applyAlignment="1" applyBorder="1" applyFont="1" applyNumberFormat="1">
      <alignment vertical="center"/>
    </xf>
    <xf borderId="8" fillId="6" fontId="1" numFmtId="165" xfId="0" applyAlignment="1" applyBorder="1" applyFont="1" applyNumberFormat="1">
      <alignment horizontal="center" vertical="center"/>
    </xf>
    <xf borderId="0" fillId="6" fontId="3" numFmtId="0" xfId="0" applyAlignment="1" applyFont="1">
      <alignment vertical="center"/>
    </xf>
    <xf borderId="0" fillId="6" fontId="4" numFmtId="0" xfId="0" applyFont="1"/>
    <xf borderId="8" fillId="5" fontId="1" numFmtId="165" xfId="0" applyAlignment="1" applyBorder="1" applyFont="1" applyNumberFormat="1">
      <alignment vertical="center"/>
    </xf>
    <xf borderId="8" fillId="7" fontId="1" numFmtId="0" xfId="0" applyAlignment="1" applyBorder="1" applyFill="1" applyFont="1">
      <alignment vertical="center"/>
    </xf>
    <xf borderId="8" fillId="7" fontId="1" numFmtId="165" xfId="0" applyAlignment="1" applyBorder="1" applyFont="1" applyNumberFormat="1">
      <alignment vertical="center"/>
    </xf>
    <xf borderId="8" fillId="7" fontId="1" numFmtId="166" xfId="0" applyAlignment="1" applyBorder="1" applyFont="1" applyNumberFormat="1">
      <alignment vertical="center"/>
    </xf>
    <xf borderId="8" fillId="7" fontId="1" numFmtId="9" xfId="0" applyAlignment="1" applyBorder="1" applyFont="1" applyNumberFormat="1">
      <alignment vertical="center"/>
    </xf>
    <xf borderId="8" fillId="8" fontId="1" numFmtId="0" xfId="0" applyAlignment="1" applyBorder="1" applyFill="1" applyFont="1">
      <alignment vertical="center"/>
    </xf>
    <xf borderId="8" fillId="8" fontId="8" numFmtId="165" xfId="0" applyAlignment="1" applyBorder="1" applyFont="1" applyNumberFormat="1">
      <alignment vertical="center"/>
    </xf>
    <xf borderId="8" fillId="8" fontId="8" numFmtId="166" xfId="0" applyAlignment="1" applyBorder="1" applyFont="1" applyNumberFormat="1">
      <alignment vertical="center"/>
    </xf>
    <xf borderId="8" fillId="8" fontId="8" numFmtId="9" xfId="0" applyAlignment="1" applyBorder="1" applyFont="1" applyNumberFormat="1">
      <alignment vertical="center"/>
    </xf>
    <xf borderId="10" fillId="0" fontId="12" numFmtId="0" xfId="0" applyAlignment="1" applyBorder="1" applyFont="1">
      <alignment shrinkToFit="0" vertical="center" wrapText="1"/>
    </xf>
    <xf borderId="8" fillId="0" fontId="13" numFmtId="165" xfId="0" applyAlignment="1" applyBorder="1" applyFont="1" applyNumberFormat="1">
      <alignment vertical="center"/>
    </xf>
    <xf borderId="8" fillId="0" fontId="13" numFmtId="166" xfId="0" applyAlignment="1" applyBorder="1" applyFont="1" applyNumberFormat="1">
      <alignment vertical="center"/>
    </xf>
    <xf borderId="8" fillId="0" fontId="12" numFmtId="9" xfId="0" applyAlignment="1" applyBorder="1" applyFont="1" applyNumberFormat="1">
      <alignment shrinkToFit="0" vertical="center" wrapText="1"/>
    </xf>
    <xf borderId="9" fillId="0" fontId="6" numFmtId="0" xfId="0" applyBorder="1" applyFont="1"/>
    <xf borderId="8" fillId="0" fontId="14" numFmtId="165" xfId="0" applyAlignment="1" applyBorder="1" applyFont="1" applyNumberFormat="1">
      <alignment vertical="center"/>
    </xf>
    <xf borderId="8" fillId="0" fontId="13" numFmtId="165" xfId="0" applyAlignment="1" applyBorder="1" applyFont="1" applyNumberFormat="1">
      <alignment readingOrder="0" vertical="center"/>
    </xf>
    <xf borderId="8" fillId="0" fontId="13" numFmtId="166" xfId="0" applyAlignment="1" applyBorder="1" applyFont="1" applyNumberFormat="1">
      <alignment readingOrder="0" vertical="center"/>
    </xf>
    <xf borderId="10" fillId="0" fontId="12" numFmtId="0" xfId="0" applyAlignment="1" applyBorder="1" applyFont="1">
      <alignment readingOrder="0" shrinkToFit="0" vertical="center" wrapText="1"/>
    </xf>
    <xf borderId="0" fillId="0" fontId="12" numFmtId="0" xfId="0" applyAlignment="1" applyFont="1">
      <alignment shrinkToFit="0" vertical="center" wrapText="1"/>
    </xf>
    <xf borderId="0" fillId="0" fontId="13" numFmtId="165" xfId="0" applyAlignment="1" applyFont="1" applyNumberFormat="1">
      <alignment vertical="center"/>
    </xf>
    <xf borderId="0" fillId="0" fontId="13" numFmtId="166" xfId="0" applyAlignment="1" applyFont="1" applyNumberFormat="1">
      <alignment vertical="center"/>
    </xf>
    <xf borderId="0" fillId="0" fontId="12" numFmtId="9" xfId="0" applyAlignment="1" applyFont="1" applyNumberFormat="1">
      <alignment shrinkToFit="0" vertical="center" wrapText="1"/>
    </xf>
    <xf borderId="1" fillId="9" fontId="15" numFmtId="0" xfId="0" applyAlignment="1" applyBorder="1" applyFill="1" applyFont="1">
      <alignment shrinkToFit="0" vertical="center" wrapText="1"/>
    </xf>
    <xf borderId="8" fillId="9" fontId="13" numFmtId="165" xfId="0" applyAlignment="1" applyBorder="1" applyFont="1" applyNumberFormat="1">
      <alignment vertical="center"/>
    </xf>
    <xf borderId="8" fillId="3" fontId="5" numFmtId="3" xfId="0" applyAlignment="1" applyBorder="1" applyFont="1" applyNumberFormat="1">
      <alignment vertical="center"/>
    </xf>
    <xf borderId="8" fillId="3" fontId="5" numFmtId="166" xfId="0" applyAlignment="1" applyBorder="1" applyFont="1" applyNumberFormat="1">
      <alignment vertical="center"/>
    </xf>
    <xf borderId="8" fillId="3" fontId="5" numFmtId="9" xfId="0" applyAlignment="1" applyBorder="1" applyFont="1" applyNumberFormat="1">
      <alignment vertical="center"/>
    </xf>
    <xf borderId="0" fillId="0" fontId="3" numFmtId="165" xfId="0" applyAlignment="1" applyFont="1" applyNumberFormat="1">
      <alignment vertical="center"/>
    </xf>
    <xf borderId="0" fillId="0" fontId="3" numFmtId="164" xfId="0" applyAlignment="1" applyFont="1" applyNumberFormat="1">
      <alignment vertical="center"/>
    </xf>
    <xf borderId="0" fillId="0" fontId="3" numFmtId="0" xfId="0" applyAlignment="1" applyFont="1">
      <alignment shrinkToFit="0" vertical="center" wrapText="1"/>
    </xf>
    <xf borderId="1" fillId="10" fontId="5" numFmtId="0" xfId="0" applyAlignment="1" applyBorder="1" applyFill="1" applyFont="1">
      <alignment horizontal="center" vertical="center"/>
    </xf>
    <xf borderId="0" fillId="0" fontId="3" numFmtId="3" xfId="0" applyAlignment="1" applyFont="1" applyNumberFormat="1">
      <alignment vertical="center"/>
    </xf>
    <xf borderId="8" fillId="0" fontId="16" numFmtId="165" xfId="0" applyAlignment="1" applyBorder="1" applyFont="1" applyNumberFormat="1">
      <alignment vertical="center"/>
    </xf>
    <xf borderId="8" fillId="9" fontId="17" numFmtId="9" xfId="0" applyAlignment="1" applyBorder="1" applyFont="1" applyNumberFormat="1">
      <alignment shrinkToFit="0" vertical="center" wrapText="1"/>
    </xf>
    <xf borderId="8" fillId="0" fontId="1" numFmtId="0" xfId="0" applyBorder="1" applyFont="1"/>
    <xf borderId="5" fillId="0" fontId="1" numFmtId="0" xfId="0" applyAlignment="1" applyBorder="1" applyFont="1">
      <alignment horizontal="center"/>
    </xf>
    <xf borderId="8" fillId="0" fontId="18" numFmtId="0" xfId="0" applyBorder="1" applyFont="1"/>
    <xf borderId="8" fillId="0" fontId="4" numFmtId="0" xfId="0" applyBorder="1" applyFont="1"/>
    <xf borderId="8" fillId="0" fontId="4" numFmtId="0" xfId="0" applyAlignment="1" applyBorder="1" applyFont="1">
      <alignment horizontal="center"/>
    </xf>
    <xf borderId="0" fillId="0" fontId="4" numFmtId="0" xfId="0" applyAlignment="1" applyFont="1">
      <alignment horizontal="center"/>
    </xf>
    <xf borderId="1" fillId="11" fontId="2" numFmtId="0" xfId="0" applyAlignment="1" applyBorder="1" applyFill="1" applyFont="1">
      <alignment horizontal="center" vertical="bottom"/>
    </xf>
    <xf borderId="0" fillId="0" fontId="7" numFmtId="0" xfId="0" applyAlignment="1" applyFont="1">
      <alignment vertical="bottom"/>
    </xf>
    <xf borderId="8" fillId="0" fontId="7" numFmtId="0" xfId="0" applyAlignment="1" applyBorder="1" applyFont="1">
      <alignment vertical="bottom"/>
    </xf>
    <xf borderId="8" fillId="6" fontId="3" numFmtId="0" xfId="0" applyAlignment="1" applyBorder="1" applyFont="1">
      <alignment horizontal="center" shrinkToFit="0" wrapText="1"/>
    </xf>
    <xf borderId="8" fillId="6" fontId="7" numFmtId="0" xfId="0" applyAlignment="1" applyBorder="1" applyFont="1">
      <alignment horizontal="center" shrinkToFit="0" wrapText="1"/>
    </xf>
    <xf borderId="8" fillId="6" fontId="18" numFmtId="0" xfId="0" applyAlignment="1" applyBorder="1" applyFont="1">
      <alignment horizontal="center" shrinkToFit="0" wrapText="1"/>
    </xf>
    <xf borderId="8" fillId="12" fontId="7" numFmtId="0" xfId="0" applyAlignment="1" applyBorder="1" applyFill="1" applyFont="1">
      <alignment vertical="bottom"/>
    </xf>
    <xf borderId="8" fillId="13" fontId="7" numFmtId="0" xfId="0" applyAlignment="1" applyBorder="1" applyFill="1" applyFont="1">
      <alignment vertical="bottom"/>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4.38"/>
    <col customWidth="1" min="2" max="2" width="21.5"/>
    <col customWidth="1" min="3" max="3" width="16.75"/>
    <col customWidth="1" min="4" max="9" width="10.75"/>
    <col customWidth="1" min="10" max="10" width="18.5"/>
    <col customWidth="1" min="11" max="11" width="22.38"/>
    <col customWidth="1" min="12" max="12" width="12.5"/>
    <col customWidth="1" min="13" max="38" width="11.88"/>
  </cols>
  <sheetData>
    <row r="1" ht="30.0" customHeight="1">
      <c r="A1" s="1" t="s">
        <v>0</v>
      </c>
      <c r="B1" s="2"/>
      <c r="C1" s="2"/>
      <c r="D1" s="2"/>
      <c r="E1" s="2"/>
      <c r="F1" s="2"/>
      <c r="G1" s="2"/>
      <c r="H1" s="2"/>
      <c r="I1" s="2"/>
      <c r="J1" s="2"/>
      <c r="K1" s="2"/>
      <c r="L1" s="2"/>
      <c r="M1" s="3"/>
      <c r="N1" s="3"/>
      <c r="O1" s="3"/>
      <c r="P1" s="3"/>
      <c r="Q1" s="3"/>
      <c r="R1" s="3"/>
      <c r="S1" s="3"/>
      <c r="T1" s="3"/>
      <c r="U1" s="3"/>
      <c r="V1" s="3"/>
      <c r="W1" s="3"/>
      <c r="X1" s="3"/>
      <c r="Y1" s="3"/>
      <c r="Z1" s="3"/>
      <c r="AA1" s="3"/>
      <c r="AB1" s="3"/>
      <c r="AC1" s="3"/>
      <c r="AD1" s="3"/>
      <c r="AE1" s="3"/>
      <c r="AF1" s="3"/>
      <c r="AG1" s="3"/>
      <c r="AH1" s="3"/>
      <c r="AI1" s="3"/>
      <c r="AJ1" s="3"/>
      <c r="AK1" s="3"/>
      <c r="AL1" s="3"/>
    </row>
    <row r="2" ht="18.0" customHeight="1">
      <c r="B2" s="2"/>
      <c r="C2" s="2"/>
      <c r="D2" s="2"/>
      <c r="E2" s="2"/>
      <c r="F2" s="2"/>
      <c r="G2" s="2"/>
      <c r="H2" s="2"/>
      <c r="I2" s="2"/>
      <c r="J2" s="2"/>
      <c r="K2" s="2"/>
      <c r="L2" s="2"/>
      <c r="M2" s="3"/>
      <c r="N2" s="3"/>
      <c r="O2" s="3"/>
      <c r="P2" s="3"/>
      <c r="Q2" s="3"/>
      <c r="R2" s="3"/>
      <c r="S2" s="3"/>
      <c r="T2" s="3"/>
      <c r="U2" s="3"/>
      <c r="V2" s="3"/>
      <c r="W2" s="3"/>
      <c r="X2" s="3"/>
      <c r="Y2" s="3"/>
      <c r="Z2" s="3"/>
      <c r="AA2" s="3"/>
      <c r="AB2" s="3"/>
      <c r="AC2" s="3"/>
      <c r="AD2" s="3"/>
      <c r="AE2" s="3"/>
      <c r="AF2" s="3"/>
      <c r="AG2" s="3"/>
      <c r="AH2" s="3"/>
      <c r="AI2" s="3"/>
      <c r="AJ2" s="3"/>
      <c r="AK2" s="3"/>
      <c r="AL2" s="3"/>
    </row>
    <row r="3" ht="18.0" customHeight="1">
      <c r="A3" s="4" t="s">
        <v>1</v>
      </c>
      <c r="B3" s="2"/>
      <c r="C3" s="2"/>
      <c r="D3" s="2"/>
      <c r="E3" s="2"/>
      <c r="F3" s="2"/>
      <c r="G3" s="2"/>
      <c r="H3" s="2"/>
      <c r="I3" s="2"/>
      <c r="J3" s="2"/>
      <c r="K3" s="2"/>
      <c r="L3" s="2"/>
      <c r="M3" s="3"/>
      <c r="N3" s="3"/>
      <c r="O3" s="3"/>
      <c r="P3" s="3"/>
      <c r="Q3" s="3"/>
      <c r="R3" s="3"/>
      <c r="S3" s="3"/>
      <c r="T3" s="3"/>
      <c r="U3" s="3"/>
      <c r="V3" s="3"/>
      <c r="W3" s="3"/>
      <c r="X3" s="3"/>
      <c r="Y3" s="3"/>
      <c r="Z3" s="3"/>
      <c r="AA3" s="3"/>
      <c r="AB3" s="3"/>
      <c r="AC3" s="3"/>
      <c r="AD3" s="3"/>
      <c r="AE3" s="3"/>
      <c r="AF3" s="3"/>
      <c r="AG3" s="3"/>
      <c r="AH3" s="3"/>
      <c r="AI3" s="3"/>
      <c r="AJ3" s="3"/>
      <c r="AK3" s="3"/>
      <c r="AL3" s="3"/>
    </row>
    <row r="4" ht="18.0" customHeight="1">
      <c r="A4" s="4" t="s">
        <v>2</v>
      </c>
      <c r="B4" s="2"/>
      <c r="C4" s="2"/>
      <c r="D4" s="2"/>
      <c r="E4" s="2"/>
      <c r="F4" s="2"/>
      <c r="G4" s="2"/>
      <c r="H4" s="2"/>
      <c r="I4" s="2"/>
      <c r="J4" s="2"/>
      <c r="K4" s="2"/>
      <c r="L4" s="2"/>
      <c r="M4" s="3"/>
      <c r="N4" s="3"/>
      <c r="O4" s="3"/>
      <c r="P4" s="3"/>
      <c r="Q4" s="3"/>
      <c r="R4" s="3"/>
      <c r="S4" s="3"/>
      <c r="T4" s="3"/>
      <c r="U4" s="3"/>
      <c r="V4" s="3"/>
      <c r="W4" s="3"/>
      <c r="X4" s="3"/>
      <c r="Y4" s="3"/>
      <c r="Z4" s="3"/>
      <c r="AA4" s="3"/>
      <c r="AB4" s="3"/>
      <c r="AC4" s="3"/>
      <c r="AD4" s="3"/>
      <c r="AE4" s="3"/>
      <c r="AF4" s="3"/>
      <c r="AG4" s="3"/>
      <c r="AH4" s="3"/>
      <c r="AI4" s="3"/>
      <c r="AJ4" s="3"/>
      <c r="AK4" s="3"/>
      <c r="AL4" s="3"/>
    </row>
    <row r="5" ht="18.0" customHeight="1">
      <c r="A5" s="4" t="s">
        <v>3</v>
      </c>
      <c r="B5" s="2"/>
      <c r="C5" s="2"/>
      <c r="D5" s="2"/>
      <c r="E5" s="2"/>
      <c r="F5" s="2"/>
      <c r="G5" s="2"/>
      <c r="H5" s="2"/>
      <c r="I5" s="2"/>
      <c r="J5" s="2"/>
      <c r="K5" s="2"/>
      <c r="L5" s="2"/>
      <c r="M5" s="3"/>
      <c r="N5" s="3"/>
      <c r="O5" s="3"/>
      <c r="P5" s="3"/>
      <c r="Q5" s="3"/>
      <c r="R5" s="3"/>
      <c r="S5" s="3"/>
      <c r="T5" s="3"/>
      <c r="U5" s="3"/>
      <c r="V5" s="3"/>
      <c r="W5" s="3"/>
      <c r="X5" s="3"/>
      <c r="Y5" s="3"/>
      <c r="Z5" s="3"/>
      <c r="AA5" s="3"/>
      <c r="AB5" s="3"/>
      <c r="AC5" s="3"/>
      <c r="AD5" s="3"/>
      <c r="AE5" s="3"/>
      <c r="AF5" s="3"/>
      <c r="AG5" s="3"/>
      <c r="AH5" s="3"/>
      <c r="AI5" s="3"/>
      <c r="AJ5" s="3"/>
      <c r="AK5" s="3"/>
      <c r="AL5" s="3"/>
    </row>
    <row r="6" ht="30.0" customHeight="1">
      <c r="A6" s="5" t="s">
        <v>4</v>
      </c>
      <c r="B6" s="2"/>
      <c r="C6" s="2"/>
      <c r="D6" s="2"/>
      <c r="E6" s="2"/>
      <c r="F6" s="2"/>
      <c r="G6" s="2"/>
      <c r="H6" s="2"/>
      <c r="I6" s="2"/>
      <c r="J6" s="2"/>
      <c r="K6" s="2"/>
      <c r="L6" s="2"/>
      <c r="M6" s="3"/>
      <c r="N6" s="3"/>
      <c r="O6" s="3"/>
      <c r="P6" s="3"/>
      <c r="Q6" s="3"/>
      <c r="R6" s="3"/>
      <c r="S6" s="3"/>
      <c r="T6" s="3"/>
      <c r="U6" s="3"/>
      <c r="V6" s="3"/>
      <c r="W6" s="3"/>
      <c r="X6" s="3"/>
      <c r="Y6" s="3"/>
      <c r="Z6" s="3"/>
      <c r="AA6" s="3"/>
      <c r="AB6" s="3"/>
      <c r="AC6" s="3"/>
      <c r="AD6" s="3"/>
      <c r="AE6" s="3"/>
      <c r="AF6" s="3"/>
      <c r="AG6" s="3"/>
      <c r="AH6" s="3"/>
      <c r="AI6" s="3"/>
      <c r="AJ6" s="3"/>
      <c r="AK6" s="3"/>
      <c r="AL6" s="3"/>
    </row>
    <row r="7" ht="30.0" customHeight="1">
      <c r="A7" s="5" t="s">
        <v>5</v>
      </c>
      <c r="B7" s="2"/>
      <c r="C7" s="2"/>
      <c r="D7" s="2"/>
      <c r="E7" s="2"/>
      <c r="F7" s="2"/>
      <c r="G7" s="2"/>
      <c r="H7" s="2"/>
      <c r="I7" s="2"/>
      <c r="J7" s="2"/>
      <c r="K7" s="2"/>
      <c r="L7" s="2"/>
      <c r="M7" s="3"/>
      <c r="N7" s="3"/>
      <c r="O7" s="3"/>
      <c r="P7" s="3"/>
      <c r="Q7" s="3"/>
      <c r="R7" s="3"/>
      <c r="S7" s="3"/>
      <c r="T7" s="3"/>
      <c r="U7" s="3"/>
      <c r="V7" s="3"/>
      <c r="W7" s="3"/>
      <c r="X7" s="3"/>
      <c r="Y7" s="3"/>
      <c r="Z7" s="3"/>
      <c r="AA7" s="3"/>
      <c r="AB7" s="3"/>
      <c r="AC7" s="3"/>
      <c r="AD7" s="3"/>
      <c r="AE7" s="3"/>
      <c r="AF7" s="3"/>
      <c r="AG7" s="3"/>
      <c r="AH7" s="3"/>
      <c r="AI7" s="3"/>
      <c r="AJ7" s="3"/>
      <c r="AK7" s="3"/>
      <c r="AL7" s="3"/>
    </row>
    <row r="8" ht="19.5" customHeight="1">
      <c r="A8" s="5"/>
      <c r="B8" s="2"/>
      <c r="C8" s="2"/>
      <c r="D8" s="2"/>
      <c r="E8" s="2"/>
      <c r="F8" s="2"/>
      <c r="G8" s="2"/>
      <c r="H8" s="2"/>
      <c r="I8" s="2"/>
      <c r="J8" s="2"/>
      <c r="K8" s="2"/>
      <c r="L8" s="2"/>
      <c r="M8" s="3"/>
      <c r="N8" s="3"/>
      <c r="O8" s="3"/>
      <c r="P8" s="3"/>
      <c r="Q8" s="3"/>
      <c r="R8" s="3"/>
      <c r="S8" s="3"/>
      <c r="T8" s="3"/>
      <c r="U8" s="3"/>
      <c r="V8" s="3"/>
      <c r="W8" s="3"/>
      <c r="X8" s="3"/>
      <c r="Y8" s="3"/>
      <c r="Z8" s="3"/>
      <c r="AA8" s="3"/>
      <c r="AB8" s="3"/>
      <c r="AC8" s="3"/>
      <c r="AD8" s="3"/>
      <c r="AE8" s="3"/>
      <c r="AF8" s="3"/>
      <c r="AG8" s="3"/>
      <c r="AH8" s="3"/>
      <c r="AI8" s="3"/>
      <c r="AJ8" s="3"/>
      <c r="AK8" s="3"/>
      <c r="AL8" s="3"/>
    </row>
    <row r="9" ht="27.0" customHeight="1">
      <c r="A9" s="6" t="s">
        <v>6</v>
      </c>
      <c r="B9" s="7"/>
      <c r="C9" s="7"/>
      <c r="D9" s="7"/>
      <c r="E9" s="7"/>
      <c r="F9" s="7"/>
      <c r="G9" s="7"/>
      <c r="H9" s="7"/>
      <c r="I9" s="7"/>
      <c r="J9" s="7"/>
      <c r="K9" s="7"/>
      <c r="L9" s="7"/>
      <c r="M9" s="3"/>
      <c r="N9" s="3"/>
      <c r="O9" s="3"/>
      <c r="P9" s="3"/>
      <c r="Q9" s="3"/>
      <c r="R9" s="3"/>
      <c r="S9" s="3"/>
      <c r="T9" s="3"/>
      <c r="U9" s="3"/>
      <c r="V9" s="3"/>
      <c r="W9" s="3"/>
      <c r="X9" s="3"/>
      <c r="Y9" s="3"/>
      <c r="Z9" s="3"/>
      <c r="AA9" s="3"/>
      <c r="AB9" s="3"/>
      <c r="AC9" s="3"/>
      <c r="AD9" s="3"/>
      <c r="AE9" s="3"/>
      <c r="AF9" s="3"/>
      <c r="AG9" s="3"/>
      <c r="AH9" s="3"/>
      <c r="AI9" s="3"/>
      <c r="AJ9" s="3"/>
      <c r="AK9" s="3"/>
      <c r="AL9" s="3"/>
    </row>
    <row r="10" ht="33.75" customHeight="1">
      <c r="A10" s="8" t="s">
        <v>7</v>
      </c>
      <c r="B10" s="9"/>
      <c r="C10" s="9"/>
      <c r="D10" s="9"/>
      <c r="E10" s="9"/>
      <c r="F10" s="9"/>
      <c r="G10" s="9"/>
      <c r="H10" s="9"/>
      <c r="I10" s="9"/>
      <c r="J10" s="9"/>
      <c r="K10" s="9"/>
      <c r="L10" s="9"/>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37.5" customHeight="1">
      <c r="A11" s="3"/>
      <c r="B11" s="10"/>
      <c r="C11" s="11" t="s">
        <v>8</v>
      </c>
      <c r="D11" s="12"/>
      <c r="E11" s="12"/>
      <c r="F11" s="12"/>
      <c r="G11" s="12"/>
      <c r="H11" s="12"/>
      <c r="I11" s="12"/>
      <c r="J11" s="13"/>
      <c r="K11" s="14" t="s">
        <v>9</v>
      </c>
      <c r="L11" s="14" t="s">
        <v>10</v>
      </c>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32.25" customHeight="1">
      <c r="A12" s="15"/>
      <c r="B12" s="16" t="s">
        <v>11</v>
      </c>
      <c r="C12" s="16" t="s">
        <v>12</v>
      </c>
      <c r="D12" s="17" t="s">
        <v>13</v>
      </c>
      <c r="E12" s="17" t="s">
        <v>14</v>
      </c>
      <c r="F12" s="17" t="s">
        <v>15</v>
      </c>
      <c r="G12" s="17" t="s">
        <v>16</v>
      </c>
      <c r="H12" s="17" t="s">
        <v>17</v>
      </c>
      <c r="I12" s="17" t="s">
        <v>18</v>
      </c>
      <c r="J12" s="18" t="s">
        <v>19</v>
      </c>
      <c r="K12" s="19"/>
      <c r="L12" s="20"/>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ht="32.25" customHeight="1">
      <c r="A13" s="18" t="s">
        <v>20</v>
      </c>
      <c r="B13" s="21"/>
      <c r="C13" s="22">
        <f t="shared" ref="C13:J13" si="1">SUM(C14:C21)</f>
        <v>204</v>
      </c>
      <c r="D13" s="22">
        <f t="shared" si="1"/>
        <v>0</v>
      </c>
      <c r="E13" s="22">
        <f t="shared" si="1"/>
        <v>0</v>
      </c>
      <c r="F13" s="22">
        <f t="shared" si="1"/>
        <v>0</v>
      </c>
      <c r="G13" s="22">
        <f t="shared" si="1"/>
        <v>0</v>
      </c>
      <c r="H13" s="22">
        <f t="shared" si="1"/>
        <v>0</v>
      </c>
      <c r="I13" s="22">
        <f t="shared" si="1"/>
        <v>0</v>
      </c>
      <c r="J13" s="22">
        <f t="shared" si="1"/>
        <v>0</v>
      </c>
      <c r="K13" s="19">
        <f>SUM(K14:K22)</f>
        <v>0</v>
      </c>
      <c r="L13" s="20" t="str">
        <f>K13/$K$45</f>
        <v>#DIV/0!</v>
      </c>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ht="25.5" customHeight="1">
      <c r="A14" s="23" t="s">
        <v>21</v>
      </c>
      <c r="B14" s="24" t="s">
        <v>22</v>
      </c>
      <c r="C14" s="25">
        <v>8.0</v>
      </c>
      <c r="D14" s="26"/>
      <c r="E14" s="26"/>
      <c r="F14" s="26"/>
      <c r="G14" s="26"/>
      <c r="H14" s="26"/>
      <c r="I14" s="26"/>
      <c r="J14" s="26">
        <f t="shared" ref="J14:J21" si="2">SUM(D14:I14)</f>
        <v>0</v>
      </c>
      <c r="K14" s="27"/>
      <c r="L14" s="28"/>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ht="25.5" customHeight="1">
      <c r="A15" s="23" t="s">
        <v>23</v>
      </c>
      <c r="B15" s="24" t="s">
        <v>22</v>
      </c>
      <c r="C15" s="25">
        <v>12.0</v>
      </c>
      <c r="D15" s="26"/>
      <c r="E15" s="26"/>
      <c r="F15" s="26"/>
      <c r="G15" s="26"/>
      <c r="H15" s="26"/>
      <c r="I15" s="26"/>
      <c r="J15" s="26">
        <f t="shared" si="2"/>
        <v>0</v>
      </c>
      <c r="K15" s="27"/>
      <c r="L15" s="28"/>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ht="25.5" customHeight="1">
      <c r="A16" s="23" t="s">
        <v>24</v>
      </c>
      <c r="B16" s="24"/>
      <c r="C16" s="25">
        <v>24.0</v>
      </c>
      <c r="D16" s="26"/>
      <c r="E16" s="26"/>
      <c r="F16" s="26"/>
      <c r="G16" s="29"/>
      <c r="H16" s="26"/>
      <c r="I16" s="26"/>
      <c r="J16" s="26">
        <f t="shared" si="2"/>
        <v>0</v>
      </c>
      <c r="K16" s="30"/>
      <c r="L16" s="28"/>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ht="25.5" customHeight="1">
      <c r="A17" s="23" t="s">
        <v>25</v>
      </c>
      <c r="B17" s="24" t="s">
        <v>22</v>
      </c>
      <c r="C17" s="25">
        <v>80.0</v>
      </c>
      <c r="D17" s="26"/>
      <c r="E17" s="26"/>
      <c r="F17" s="26"/>
      <c r="G17" s="26"/>
      <c r="H17" s="26"/>
      <c r="I17" s="26"/>
      <c r="J17" s="26">
        <f t="shared" si="2"/>
        <v>0</v>
      </c>
      <c r="K17" s="27"/>
      <c r="L17" s="28"/>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ht="67.5" customHeight="1">
      <c r="A18" s="23" t="s">
        <v>26</v>
      </c>
      <c r="B18" s="31" t="s">
        <v>27</v>
      </c>
      <c r="C18" s="25">
        <v>80.0</v>
      </c>
      <c r="D18" s="26"/>
      <c r="E18" s="26"/>
      <c r="F18" s="26"/>
      <c r="G18" s="26"/>
      <c r="H18" s="26"/>
      <c r="I18" s="26"/>
      <c r="J18" s="26">
        <f t="shared" si="2"/>
        <v>0</v>
      </c>
      <c r="K18" s="27"/>
      <c r="L18" s="28"/>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ht="25.5" customHeight="1">
      <c r="A19" s="23" t="s">
        <v>28</v>
      </c>
      <c r="B19" s="24"/>
      <c r="C19" s="32"/>
      <c r="D19" s="32"/>
      <c r="E19" s="32"/>
      <c r="F19" s="32"/>
      <c r="G19" s="32"/>
      <c r="H19" s="32"/>
      <c r="I19" s="32"/>
      <c r="J19" s="26">
        <f t="shared" si="2"/>
        <v>0</v>
      </c>
      <c r="K19" s="27"/>
      <c r="L19" s="28"/>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25.5" customHeight="1">
      <c r="A20" s="23" t="s">
        <v>29</v>
      </c>
      <c r="B20" s="24"/>
      <c r="C20" s="32"/>
      <c r="D20" s="32"/>
      <c r="E20" s="32"/>
      <c r="F20" s="32"/>
      <c r="G20" s="32"/>
      <c r="H20" s="32"/>
      <c r="I20" s="32"/>
      <c r="J20" s="26">
        <f t="shared" si="2"/>
        <v>0</v>
      </c>
      <c r="K20" s="27"/>
      <c r="L20" s="28"/>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ht="25.5" customHeight="1">
      <c r="A21" s="23" t="s">
        <v>30</v>
      </c>
      <c r="B21" s="24"/>
      <c r="C21" s="32"/>
      <c r="D21" s="32"/>
      <c r="E21" s="32"/>
      <c r="F21" s="32"/>
      <c r="G21" s="32"/>
      <c r="H21" s="32"/>
      <c r="I21" s="32"/>
      <c r="J21" s="26">
        <f t="shared" si="2"/>
        <v>0</v>
      </c>
      <c r="K21" s="27"/>
      <c r="L21" s="28"/>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ht="69.75" customHeight="1">
      <c r="A22" s="23" t="s">
        <v>31</v>
      </c>
      <c r="B22" s="31" t="s">
        <v>27</v>
      </c>
      <c r="C22" s="33" t="s">
        <v>32</v>
      </c>
      <c r="D22" s="33" t="s">
        <v>32</v>
      </c>
      <c r="E22" s="33" t="s">
        <v>32</v>
      </c>
      <c r="F22" s="33" t="s">
        <v>32</v>
      </c>
      <c r="G22" s="33" t="s">
        <v>32</v>
      </c>
      <c r="H22" s="33" t="s">
        <v>32</v>
      </c>
      <c r="I22" s="33" t="s">
        <v>32</v>
      </c>
      <c r="J22" s="33" t="s">
        <v>32</v>
      </c>
      <c r="K22" s="27"/>
      <c r="L22" s="28"/>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5"/>
    </row>
    <row r="23" ht="25.5" customHeight="1">
      <c r="A23" s="18" t="s">
        <v>33</v>
      </c>
      <c r="B23" s="36"/>
      <c r="C23" s="36">
        <f t="shared" ref="C23:K23" si="3">C24+C34</f>
        <v>120</v>
      </c>
      <c r="D23" s="36">
        <f t="shared" si="3"/>
        <v>0</v>
      </c>
      <c r="E23" s="36">
        <f t="shared" si="3"/>
        <v>0</v>
      </c>
      <c r="F23" s="36">
        <f t="shared" si="3"/>
        <v>0</v>
      </c>
      <c r="G23" s="36">
        <f t="shared" si="3"/>
        <v>0</v>
      </c>
      <c r="H23" s="36">
        <f t="shared" si="3"/>
        <v>0</v>
      </c>
      <c r="I23" s="36">
        <f t="shared" si="3"/>
        <v>0</v>
      </c>
      <c r="J23" s="36">
        <f t="shared" si="3"/>
        <v>0</v>
      </c>
      <c r="K23" s="19">
        <f t="shared" si="3"/>
        <v>0</v>
      </c>
      <c r="L23" s="20"/>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ht="25.5" customHeight="1">
      <c r="A24" s="37" t="s">
        <v>34</v>
      </c>
      <c r="B24" s="38"/>
      <c r="C24" s="38">
        <f t="shared" ref="C24:K24" si="4">C25</f>
        <v>60</v>
      </c>
      <c r="D24" s="38">
        <f t="shared" si="4"/>
        <v>0</v>
      </c>
      <c r="E24" s="38">
        <f t="shared" si="4"/>
        <v>0</v>
      </c>
      <c r="F24" s="38">
        <f t="shared" si="4"/>
        <v>0</v>
      </c>
      <c r="G24" s="38">
        <f t="shared" si="4"/>
        <v>0</v>
      </c>
      <c r="H24" s="38">
        <f t="shared" si="4"/>
        <v>0</v>
      </c>
      <c r="I24" s="38">
        <f t="shared" si="4"/>
        <v>0</v>
      </c>
      <c r="J24" s="38">
        <f t="shared" si="4"/>
        <v>0</v>
      </c>
      <c r="K24" s="39">
        <f t="shared" si="4"/>
        <v>0</v>
      </c>
      <c r="L24" s="40" t="str">
        <f t="shared" ref="L24:L26" si="6">K24/$K$45</f>
        <v>#DIV/0!</v>
      </c>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c r="A25" s="41" t="s">
        <v>35</v>
      </c>
      <c r="B25" s="42"/>
      <c r="C25" s="42">
        <f t="shared" ref="C25:J25" si="5">SUM(C26:C32)</f>
        <v>60</v>
      </c>
      <c r="D25" s="42">
        <f t="shared" si="5"/>
        <v>0</v>
      </c>
      <c r="E25" s="42">
        <f t="shared" si="5"/>
        <v>0</v>
      </c>
      <c r="F25" s="42">
        <f t="shared" si="5"/>
        <v>0</v>
      </c>
      <c r="G25" s="42">
        <f t="shared" si="5"/>
        <v>0</v>
      </c>
      <c r="H25" s="42">
        <f t="shared" si="5"/>
        <v>0</v>
      </c>
      <c r="I25" s="42">
        <f t="shared" si="5"/>
        <v>0</v>
      </c>
      <c r="J25" s="42">
        <f t="shared" si="5"/>
        <v>0</v>
      </c>
      <c r="K25" s="43">
        <f>SUM(K26:K33)</f>
        <v>0</v>
      </c>
      <c r="L25" s="44" t="str">
        <f t="shared" si="6"/>
        <v>#DIV/0!</v>
      </c>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ht="51.0" customHeight="1">
      <c r="A26" s="45" t="s">
        <v>36</v>
      </c>
      <c r="B26" s="24" t="s">
        <v>22</v>
      </c>
      <c r="C26" s="24"/>
      <c r="D26" s="46"/>
      <c r="E26" s="46"/>
      <c r="F26" s="46"/>
      <c r="G26" s="46"/>
      <c r="H26" s="46"/>
      <c r="I26" s="46"/>
      <c r="J26" s="26">
        <f t="shared" ref="J26:J32" si="7">SUM(D26:I26)</f>
        <v>0</v>
      </c>
      <c r="K26" s="47"/>
      <c r="L26" s="48" t="str">
        <f t="shared" si="6"/>
        <v>#DIV/0!</v>
      </c>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ht="75.75" customHeight="1">
      <c r="A27" s="49"/>
      <c r="B27" s="31" t="s">
        <v>27</v>
      </c>
      <c r="C27" s="50">
        <f>2*8*3/2</f>
        <v>24</v>
      </c>
      <c r="D27" s="46"/>
      <c r="E27" s="46"/>
      <c r="F27" s="46"/>
      <c r="G27" s="46"/>
      <c r="H27" s="46"/>
      <c r="I27" s="46"/>
      <c r="J27" s="26">
        <f t="shared" si="7"/>
        <v>0</v>
      </c>
      <c r="K27" s="47"/>
      <c r="L27" s="48"/>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40.5" customHeight="1">
      <c r="A28" s="45" t="s">
        <v>37</v>
      </c>
      <c r="B28" s="24" t="s">
        <v>22</v>
      </c>
      <c r="C28" s="24"/>
      <c r="D28" s="46"/>
      <c r="E28" s="46"/>
      <c r="F28" s="46"/>
      <c r="G28" s="46"/>
      <c r="H28" s="46"/>
      <c r="I28" s="46"/>
      <c r="J28" s="26">
        <f t="shared" si="7"/>
        <v>0</v>
      </c>
      <c r="K28" s="47"/>
      <c r="L28" s="48" t="str">
        <f>K28/$K$45</f>
        <v>#DIV/0!</v>
      </c>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71.25" customHeight="1">
      <c r="A29" s="49"/>
      <c r="B29" s="31" t="s">
        <v>27</v>
      </c>
      <c r="C29" s="50">
        <f>3*8*3/2</f>
        <v>36</v>
      </c>
      <c r="D29" s="46"/>
      <c r="E29" s="46"/>
      <c r="F29" s="46"/>
      <c r="G29" s="51"/>
      <c r="H29" s="46"/>
      <c r="I29" s="46"/>
      <c r="J29" s="26">
        <f t="shared" si="7"/>
        <v>0</v>
      </c>
      <c r="K29" s="52"/>
      <c r="L29" s="48"/>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ht="17.25" customHeight="1">
      <c r="A30" s="45" t="s">
        <v>38</v>
      </c>
      <c r="B30" s="24" t="s">
        <v>22</v>
      </c>
      <c r="C30" s="24"/>
      <c r="D30" s="46"/>
      <c r="E30" s="46"/>
      <c r="F30" s="46"/>
      <c r="G30" s="46"/>
      <c r="H30" s="46"/>
      <c r="I30" s="46"/>
      <c r="J30" s="26">
        <f t="shared" si="7"/>
        <v>0</v>
      </c>
      <c r="K30" s="47"/>
      <c r="L30" s="48" t="str">
        <f>K30/$K$45</f>
        <v>#DIV/0!</v>
      </c>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ht="69.0" customHeight="1">
      <c r="A31" s="49"/>
      <c r="B31" s="31" t="s">
        <v>39</v>
      </c>
      <c r="C31" s="24"/>
      <c r="D31" s="46"/>
      <c r="E31" s="46"/>
      <c r="F31" s="46"/>
      <c r="G31" s="46"/>
      <c r="H31" s="46"/>
      <c r="I31" s="46"/>
      <c r="J31" s="26">
        <f t="shared" si="7"/>
        <v>0</v>
      </c>
      <c r="K31" s="47"/>
      <c r="L31" s="48"/>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25.5" customHeight="1">
      <c r="A32" s="23" t="s">
        <v>40</v>
      </c>
      <c r="B32" s="24"/>
      <c r="C32" s="32"/>
      <c r="D32" s="32"/>
      <c r="E32" s="32"/>
      <c r="F32" s="32"/>
      <c r="G32" s="32"/>
      <c r="H32" s="32"/>
      <c r="I32" s="32"/>
      <c r="J32" s="26">
        <f t="shared" si="7"/>
        <v>0</v>
      </c>
      <c r="K32" s="27"/>
      <c r="L32" s="28"/>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ht="69.75" customHeight="1">
      <c r="A33" s="23" t="s">
        <v>41</v>
      </c>
      <c r="B33" s="31" t="s">
        <v>27</v>
      </c>
      <c r="C33" s="33" t="s">
        <v>32</v>
      </c>
      <c r="D33" s="33" t="s">
        <v>32</v>
      </c>
      <c r="E33" s="33" t="s">
        <v>32</v>
      </c>
      <c r="F33" s="33" t="s">
        <v>32</v>
      </c>
      <c r="G33" s="33" t="s">
        <v>32</v>
      </c>
      <c r="H33" s="33" t="s">
        <v>32</v>
      </c>
      <c r="I33" s="33" t="s">
        <v>32</v>
      </c>
      <c r="J33" s="33" t="s">
        <v>32</v>
      </c>
      <c r="K33" s="27"/>
      <c r="L33" s="28"/>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5"/>
    </row>
    <row r="34" ht="25.5" customHeight="1">
      <c r="A34" s="37" t="s">
        <v>42</v>
      </c>
      <c r="B34" s="38"/>
      <c r="C34" s="38">
        <f t="shared" ref="C34:K34" si="8">C35</f>
        <v>60</v>
      </c>
      <c r="D34" s="38">
        <f t="shared" si="8"/>
        <v>0</v>
      </c>
      <c r="E34" s="38">
        <f t="shared" si="8"/>
        <v>0</v>
      </c>
      <c r="F34" s="38">
        <f t="shared" si="8"/>
        <v>0</v>
      </c>
      <c r="G34" s="38">
        <f t="shared" si="8"/>
        <v>0</v>
      </c>
      <c r="H34" s="38">
        <f t="shared" si="8"/>
        <v>0</v>
      </c>
      <c r="I34" s="38">
        <f t="shared" si="8"/>
        <v>0</v>
      </c>
      <c r="J34" s="38">
        <f t="shared" si="8"/>
        <v>0</v>
      </c>
      <c r="K34" s="39">
        <f t="shared" si="8"/>
        <v>0</v>
      </c>
      <c r="L34" s="40" t="str">
        <f t="shared" ref="L34:L36" si="10">K34/$K$45</f>
        <v>#DIV/0!</v>
      </c>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c r="A35" s="41" t="s">
        <v>43</v>
      </c>
      <c r="B35" s="42"/>
      <c r="C35" s="42">
        <f t="shared" ref="C35:J35" si="9">SUM(C36:C42)</f>
        <v>60</v>
      </c>
      <c r="D35" s="42">
        <f t="shared" si="9"/>
        <v>0</v>
      </c>
      <c r="E35" s="42">
        <f t="shared" si="9"/>
        <v>0</v>
      </c>
      <c r="F35" s="42">
        <f t="shared" si="9"/>
        <v>0</v>
      </c>
      <c r="G35" s="42">
        <f t="shared" si="9"/>
        <v>0</v>
      </c>
      <c r="H35" s="42">
        <f t="shared" si="9"/>
        <v>0</v>
      </c>
      <c r="I35" s="42">
        <f t="shared" si="9"/>
        <v>0</v>
      </c>
      <c r="J35" s="42">
        <f t="shared" si="9"/>
        <v>0</v>
      </c>
      <c r="K35" s="43">
        <f>SUM(K36:K43)</f>
        <v>0</v>
      </c>
      <c r="L35" s="44" t="str">
        <f t="shared" si="10"/>
        <v>#DIV/0!</v>
      </c>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ht="70.5" customHeight="1">
      <c r="A36" s="45" t="s">
        <v>44</v>
      </c>
      <c r="B36" s="24" t="s">
        <v>22</v>
      </c>
      <c r="C36" s="24"/>
      <c r="D36" s="46"/>
      <c r="E36" s="46"/>
      <c r="F36" s="46"/>
      <c r="G36" s="46"/>
      <c r="H36" s="46"/>
      <c r="I36" s="46"/>
      <c r="J36" s="26">
        <f t="shared" ref="J36:J42" si="11">SUM(D36:I36)</f>
        <v>0</v>
      </c>
      <c r="K36" s="47"/>
      <c r="L36" s="48" t="str">
        <f t="shared" si="10"/>
        <v>#DIV/0!</v>
      </c>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ht="70.5" customHeight="1">
      <c r="A37" s="49"/>
      <c r="B37" s="31" t="s">
        <v>27</v>
      </c>
      <c r="C37" s="50">
        <v>24.0</v>
      </c>
      <c r="D37" s="46"/>
      <c r="E37" s="46"/>
      <c r="F37" s="46"/>
      <c r="G37" s="51"/>
      <c r="H37" s="46"/>
      <c r="I37" s="46"/>
      <c r="J37" s="26">
        <f t="shared" si="11"/>
        <v>0</v>
      </c>
      <c r="K37" s="52"/>
      <c r="L37" s="48"/>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72.0" customHeight="1">
      <c r="A38" s="53" t="s">
        <v>45</v>
      </c>
      <c r="B38" s="24" t="s">
        <v>22</v>
      </c>
      <c r="C38" s="24"/>
      <c r="D38" s="46"/>
      <c r="E38" s="46"/>
      <c r="F38" s="46"/>
      <c r="G38" s="46"/>
      <c r="H38" s="46"/>
      <c r="I38" s="46"/>
      <c r="J38" s="26">
        <f t="shared" si="11"/>
        <v>0</v>
      </c>
      <c r="K38" s="47"/>
      <c r="L38" s="48" t="str">
        <f>K38/$K$45</f>
        <v>#DIV/0!</v>
      </c>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56.25" customHeight="1">
      <c r="A39" s="49"/>
      <c r="B39" s="31" t="s">
        <v>27</v>
      </c>
      <c r="C39" s="50">
        <v>36.0</v>
      </c>
      <c r="D39" s="46"/>
      <c r="E39" s="46"/>
      <c r="F39" s="46"/>
      <c r="G39" s="46"/>
      <c r="H39" s="46"/>
      <c r="I39" s="46"/>
      <c r="J39" s="26">
        <f t="shared" si="11"/>
        <v>0</v>
      </c>
      <c r="K39" s="47"/>
      <c r="L39" s="48"/>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ht="33.75" customHeight="1">
      <c r="A40" s="45" t="s">
        <v>46</v>
      </c>
      <c r="B40" s="24" t="s">
        <v>22</v>
      </c>
      <c r="C40" s="24"/>
      <c r="D40" s="46"/>
      <c r="E40" s="46"/>
      <c r="F40" s="46"/>
      <c r="G40" s="46"/>
      <c r="H40" s="46"/>
      <c r="I40" s="46"/>
      <c r="J40" s="26">
        <f t="shared" si="11"/>
        <v>0</v>
      </c>
      <c r="K40" s="47"/>
      <c r="L40" s="48" t="str">
        <f>K40/$K$45</f>
        <v>#DIV/0!</v>
      </c>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76.5" customHeight="1">
      <c r="A41" s="49"/>
      <c r="B41" s="31" t="s">
        <v>39</v>
      </c>
      <c r="C41" s="24"/>
      <c r="D41" s="46"/>
      <c r="E41" s="46"/>
      <c r="F41" s="46"/>
      <c r="G41" s="46"/>
      <c r="H41" s="46"/>
      <c r="I41" s="46"/>
      <c r="J41" s="26">
        <f t="shared" si="11"/>
        <v>0</v>
      </c>
      <c r="K41" s="47"/>
      <c r="L41" s="48"/>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25.5" customHeight="1">
      <c r="A42" s="23" t="s">
        <v>40</v>
      </c>
      <c r="B42" s="24"/>
      <c r="C42" s="32"/>
      <c r="D42" s="32"/>
      <c r="E42" s="32"/>
      <c r="F42" s="32"/>
      <c r="G42" s="32"/>
      <c r="H42" s="32"/>
      <c r="I42" s="32"/>
      <c r="J42" s="26">
        <f t="shared" si="11"/>
        <v>0</v>
      </c>
      <c r="K42" s="27"/>
      <c r="L42" s="28"/>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ht="69.75" customHeight="1">
      <c r="A43" s="23" t="s">
        <v>47</v>
      </c>
      <c r="B43" s="31" t="s">
        <v>27</v>
      </c>
      <c r="C43" s="33" t="s">
        <v>32</v>
      </c>
      <c r="D43" s="33" t="s">
        <v>32</v>
      </c>
      <c r="E43" s="33" t="s">
        <v>32</v>
      </c>
      <c r="F43" s="33" t="s">
        <v>32</v>
      </c>
      <c r="G43" s="33" t="s">
        <v>32</v>
      </c>
      <c r="H43" s="33" t="s">
        <v>32</v>
      </c>
      <c r="I43" s="33" t="s">
        <v>32</v>
      </c>
      <c r="J43" s="33" t="s">
        <v>32</v>
      </c>
      <c r="K43" s="27"/>
      <c r="L43" s="28"/>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5"/>
    </row>
    <row r="44" ht="9.0" customHeight="1">
      <c r="A44" s="54"/>
      <c r="B44" s="55"/>
      <c r="C44" s="55"/>
      <c r="D44" s="55"/>
      <c r="E44" s="55"/>
      <c r="F44" s="55"/>
      <c r="G44" s="55"/>
      <c r="H44" s="55"/>
      <c r="I44" s="55"/>
      <c r="J44" s="55"/>
      <c r="K44" s="56"/>
      <c r="L44" s="57"/>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23.25" customHeight="1">
      <c r="A45" s="58" t="s">
        <v>48</v>
      </c>
      <c r="B45" s="59"/>
      <c r="C45" s="60">
        <f t="shared" ref="C45:L45" si="12">C34+C24+C13</f>
        <v>324</v>
      </c>
      <c r="D45" s="60">
        <f t="shared" si="12"/>
        <v>0</v>
      </c>
      <c r="E45" s="60">
        <f t="shared" si="12"/>
        <v>0</v>
      </c>
      <c r="F45" s="60">
        <f t="shared" si="12"/>
        <v>0</v>
      </c>
      <c r="G45" s="60">
        <f t="shared" si="12"/>
        <v>0</v>
      </c>
      <c r="H45" s="60">
        <f t="shared" si="12"/>
        <v>0</v>
      </c>
      <c r="I45" s="60">
        <f t="shared" si="12"/>
        <v>0</v>
      </c>
      <c r="J45" s="60">
        <f t="shared" si="12"/>
        <v>0</v>
      </c>
      <c r="K45" s="61">
        <f t="shared" si="12"/>
        <v>0</v>
      </c>
      <c r="L45" s="62" t="str">
        <f t="shared" si="12"/>
        <v>#DIV/0!</v>
      </c>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15.75" customHeight="1">
      <c r="A46" s="3"/>
      <c r="B46" s="3"/>
      <c r="C46" s="3"/>
      <c r="D46" s="63"/>
      <c r="E46" s="3"/>
      <c r="F46" s="3"/>
      <c r="G46" s="3"/>
      <c r="H46" s="3"/>
      <c r="I46" s="3"/>
      <c r="J46" s="3"/>
      <c r="K46" s="6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ht="15.75" customHeight="1">
      <c r="A47" s="3"/>
      <c r="B47" s="3"/>
      <c r="C47" s="3"/>
      <c r="E47" s="3"/>
      <c r="F47" s="3"/>
      <c r="G47" s="3"/>
      <c r="H47" s="3"/>
      <c r="I47" s="3"/>
      <c r="J47" s="3"/>
      <c r="K47" s="6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5.75" customHeight="1">
      <c r="A48" s="3" t="s">
        <v>49</v>
      </c>
      <c r="E48" s="3"/>
      <c r="F48" s="3"/>
      <c r="G48" s="3"/>
      <c r="H48" s="3"/>
      <c r="I48" s="3"/>
      <c r="J48" s="3"/>
      <c r="K48" s="6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91.5" customHeight="1">
      <c r="A49" s="65" t="s">
        <v>50</v>
      </c>
      <c r="E49" s="3"/>
      <c r="F49" s="3"/>
      <c r="G49" s="3"/>
      <c r="H49" s="3"/>
      <c r="I49" s="3"/>
      <c r="J49" s="3"/>
      <c r="K49" s="6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ht="15.75" customHeight="1">
      <c r="A50" s="3" t="s">
        <v>51</v>
      </c>
      <c r="E50" s="3"/>
      <c r="F50" s="3"/>
      <c r="G50" s="3"/>
      <c r="H50" s="3"/>
      <c r="I50" s="3"/>
      <c r="J50" s="3"/>
      <c r="K50" s="6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42.0" customHeight="1">
      <c r="A51" s="65" t="s">
        <v>52</v>
      </c>
      <c r="E51" s="3"/>
      <c r="F51" s="3"/>
      <c r="G51" s="3"/>
      <c r="H51" s="3"/>
      <c r="I51" s="3"/>
      <c r="J51" s="3"/>
      <c r="K51" s="6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ht="15.75" customHeight="1">
      <c r="A52" s="3"/>
      <c r="B52" s="3"/>
      <c r="C52" s="3"/>
      <c r="E52" s="3"/>
      <c r="F52" s="3"/>
      <c r="G52" s="3"/>
      <c r="H52" s="3"/>
      <c r="I52" s="3"/>
      <c r="J52" s="3"/>
      <c r="K52" s="6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ht="15.75" customHeight="1">
      <c r="A53" s="3"/>
      <c r="B53" s="3"/>
      <c r="C53" s="3"/>
      <c r="E53" s="3"/>
      <c r="F53" s="3"/>
      <c r="G53" s="3"/>
      <c r="H53" s="3"/>
      <c r="I53" s="3"/>
      <c r="J53" s="3"/>
      <c r="K53" s="6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ht="15.75" customHeight="1">
      <c r="A54" s="3"/>
      <c r="B54" s="3"/>
      <c r="C54" s="3"/>
      <c r="E54" s="3"/>
      <c r="F54" s="3"/>
      <c r="G54" s="3"/>
      <c r="H54" s="3"/>
      <c r="I54" s="3"/>
      <c r="J54" s="3"/>
      <c r="K54" s="6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ht="15.75" customHeight="1">
      <c r="A55" s="3"/>
      <c r="B55" s="3"/>
      <c r="C55" s="3"/>
      <c r="E55" s="3"/>
      <c r="F55" s="3"/>
      <c r="G55" s="3"/>
      <c r="H55" s="3"/>
      <c r="I55" s="3"/>
      <c r="J55" s="3"/>
      <c r="K55" s="6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5.75" customHeight="1">
      <c r="A56" s="3"/>
      <c r="B56" s="3"/>
      <c r="C56" s="3"/>
      <c r="E56" s="3"/>
      <c r="F56" s="3"/>
      <c r="G56" s="3"/>
      <c r="H56" s="3"/>
      <c r="I56" s="3"/>
      <c r="J56" s="3"/>
      <c r="K56" s="6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ht="15.75" customHeight="1">
      <c r="A57" s="3"/>
      <c r="B57" s="3"/>
      <c r="C57" s="3"/>
      <c r="E57" s="3"/>
      <c r="F57" s="3"/>
      <c r="G57" s="3"/>
      <c r="H57" s="3"/>
      <c r="I57" s="3"/>
      <c r="J57" s="3"/>
      <c r="K57" s="6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ht="15.75" customHeight="1">
      <c r="A58" s="3"/>
      <c r="B58" s="3"/>
      <c r="C58" s="3"/>
      <c r="E58" s="3"/>
      <c r="F58" s="3"/>
      <c r="G58" s="3"/>
      <c r="H58" s="3"/>
      <c r="I58" s="3"/>
      <c r="J58" s="3"/>
      <c r="K58" s="6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5.75" customHeight="1">
      <c r="A59" s="3"/>
      <c r="B59" s="3"/>
      <c r="C59" s="3"/>
      <c r="E59" s="3"/>
      <c r="F59" s="3"/>
      <c r="G59" s="3"/>
      <c r="H59" s="3"/>
      <c r="I59" s="3"/>
      <c r="J59" s="3"/>
      <c r="K59" s="6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5.75" customHeight="1">
      <c r="A60" s="3"/>
      <c r="B60" s="3"/>
      <c r="C60" s="3"/>
      <c r="E60" s="3"/>
      <c r="F60" s="3"/>
      <c r="G60" s="3"/>
      <c r="H60" s="3"/>
      <c r="I60" s="3"/>
      <c r="J60" s="3"/>
      <c r="K60" s="6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ht="15.75" customHeight="1">
      <c r="A61" s="3"/>
      <c r="B61" s="3"/>
      <c r="C61" s="3"/>
      <c r="E61" s="3"/>
      <c r="F61" s="3"/>
      <c r="G61" s="3"/>
      <c r="H61" s="3"/>
      <c r="I61" s="3"/>
      <c r="J61" s="3"/>
      <c r="K61" s="6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ht="15.75" customHeight="1">
      <c r="A62" s="3"/>
      <c r="B62" s="3"/>
      <c r="C62" s="3"/>
      <c r="E62" s="3"/>
      <c r="F62" s="3"/>
      <c r="G62" s="3"/>
      <c r="H62" s="3"/>
      <c r="I62" s="3"/>
      <c r="J62" s="3"/>
      <c r="K62" s="6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ht="15.75" customHeight="1">
      <c r="A63" s="3"/>
      <c r="B63" s="3"/>
      <c r="C63" s="3"/>
      <c r="E63" s="3"/>
      <c r="F63" s="3"/>
      <c r="G63" s="3"/>
      <c r="H63" s="3"/>
      <c r="I63" s="3"/>
      <c r="J63" s="3"/>
      <c r="K63" s="6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5.75" customHeight="1">
      <c r="A64" s="3"/>
      <c r="B64" s="3"/>
      <c r="C64" s="3"/>
      <c r="E64" s="3"/>
      <c r="F64" s="3"/>
      <c r="G64" s="3"/>
      <c r="H64" s="3"/>
      <c r="I64" s="3"/>
      <c r="J64" s="3"/>
      <c r="K64" s="6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ht="15.75" customHeight="1">
      <c r="A65" s="3"/>
      <c r="B65" s="3"/>
      <c r="C65" s="3"/>
      <c r="E65" s="3"/>
      <c r="F65" s="3"/>
      <c r="G65" s="3"/>
      <c r="H65" s="3"/>
      <c r="I65" s="3"/>
      <c r="J65" s="3"/>
      <c r="K65" s="6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ht="15.75" customHeight="1">
      <c r="A66" s="3"/>
      <c r="B66" s="3"/>
      <c r="C66" s="3"/>
      <c r="E66" s="3"/>
      <c r="F66" s="3"/>
      <c r="G66" s="3"/>
      <c r="H66" s="3"/>
      <c r="I66" s="3"/>
      <c r="J66" s="3"/>
      <c r="K66" s="6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ht="15.75" customHeight="1">
      <c r="A67" s="3"/>
      <c r="B67" s="3"/>
      <c r="C67" s="3"/>
      <c r="E67" s="3"/>
      <c r="F67" s="3"/>
      <c r="G67" s="3"/>
      <c r="H67" s="3"/>
      <c r="I67" s="3"/>
      <c r="J67" s="3"/>
      <c r="K67" s="6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ht="15.75" customHeight="1">
      <c r="A68" s="3"/>
      <c r="B68" s="3"/>
      <c r="C68" s="3"/>
      <c r="E68" s="3"/>
      <c r="F68" s="3"/>
      <c r="G68" s="3"/>
      <c r="H68" s="3"/>
      <c r="I68" s="3"/>
      <c r="J68" s="3"/>
      <c r="K68" s="6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ht="15.75" customHeight="1">
      <c r="A69" s="3"/>
      <c r="B69" s="3"/>
      <c r="C69" s="3"/>
      <c r="E69" s="3"/>
      <c r="F69" s="3"/>
      <c r="G69" s="3"/>
      <c r="H69" s="3"/>
      <c r="I69" s="3"/>
      <c r="J69" s="3"/>
      <c r="K69" s="6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ht="15.75" customHeight="1">
      <c r="A70" s="3"/>
      <c r="B70" s="3"/>
      <c r="C70" s="3"/>
      <c r="E70" s="3"/>
      <c r="F70" s="3"/>
      <c r="G70" s="3"/>
      <c r="H70" s="3"/>
      <c r="I70" s="3"/>
      <c r="J70" s="3"/>
      <c r="K70" s="6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ht="15.75" customHeight="1">
      <c r="A71" s="3"/>
      <c r="B71" s="3"/>
      <c r="C71" s="3"/>
      <c r="E71" s="3"/>
      <c r="F71" s="3"/>
      <c r="G71" s="3"/>
      <c r="H71" s="3"/>
      <c r="I71" s="3"/>
      <c r="J71" s="3"/>
      <c r="K71" s="6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ht="15.75" customHeight="1">
      <c r="A72" s="3"/>
      <c r="B72" s="3"/>
      <c r="C72" s="3"/>
      <c r="E72" s="3"/>
      <c r="F72" s="3"/>
      <c r="G72" s="3"/>
      <c r="H72" s="3"/>
      <c r="I72" s="3"/>
      <c r="J72" s="3"/>
      <c r="K72" s="6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ht="15.75" customHeight="1">
      <c r="A73" s="3"/>
      <c r="B73" s="3"/>
      <c r="C73" s="3"/>
      <c r="E73" s="3"/>
      <c r="F73" s="3"/>
      <c r="G73" s="3"/>
      <c r="H73" s="3"/>
      <c r="I73" s="3"/>
      <c r="J73" s="3"/>
      <c r="K73" s="6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ht="15.75" customHeight="1">
      <c r="A74" s="3"/>
      <c r="B74" s="3"/>
      <c r="C74" s="3"/>
      <c r="E74" s="3"/>
      <c r="F74" s="3"/>
      <c r="G74" s="3"/>
      <c r="H74" s="3"/>
      <c r="I74" s="3"/>
      <c r="J74" s="3"/>
      <c r="K74" s="6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ht="15.75" customHeight="1">
      <c r="A75" s="3"/>
      <c r="B75" s="3"/>
      <c r="C75" s="3"/>
      <c r="E75" s="3"/>
      <c r="F75" s="3"/>
      <c r="G75" s="3"/>
      <c r="H75" s="3"/>
      <c r="I75" s="3"/>
      <c r="J75" s="3"/>
      <c r="K75" s="6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ht="15.75" customHeight="1">
      <c r="A76" s="3"/>
      <c r="B76" s="3"/>
      <c r="C76" s="3"/>
      <c r="E76" s="3"/>
      <c r="F76" s="3"/>
      <c r="G76" s="3"/>
      <c r="H76" s="3"/>
      <c r="I76" s="3"/>
      <c r="J76" s="3"/>
      <c r="K76" s="6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ht="15.75" customHeight="1">
      <c r="A77" s="3"/>
      <c r="B77" s="3"/>
      <c r="C77" s="3"/>
      <c r="E77" s="3"/>
      <c r="F77" s="3"/>
      <c r="G77" s="3"/>
      <c r="H77" s="3"/>
      <c r="I77" s="3"/>
      <c r="J77" s="3"/>
      <c r="K77" s="6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ht="15.75" customHeight="1">
      <c r="A78" s="3"/>
      <c r="B78" s="3"/>
      <c r="C78" s="3"/>
      <c r="E78" s="3"/>
      <c r="F78" s="3"/>
      <c r="G78" s="3"/>
      <c r="H78" s="3"/>
      <c r="I78" s="3"/>
      <c r="J78" s="3"/>
      <c r="K78" s="6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ht="15.75" customHeight="1">
      <c r="A79" s="3"/>
      <c r="B79" s="3"/>
      <c r="C79" s="3"/>
      <c r="E79" s="3"/>
      <c r="F79" s="3"/>
      <c r="G79" s="3"/>
      <c r="H79" s="3"/>
      <c r="I79" s="3"/>
      <c r="J79" s="3"/>
      <c r="K79" s="6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ht="15.75" customHeight="1">
      <c r="A80" s="3"/>
      <c r="B80" s="3"/>
      <c r="C80" s="3"/>
      <c r="E80" s="3"/>
      <c r="F80" s="3"/>
      <c r="G80" s="3"/>
      <c r="H80" s="3"/>
      <c r="I80" s="3"/>
      <c r="J80" s="3"/>
      <c r="K80" s="6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ht="15.75" customHeight="1">
      <c r="A81" s="3"/>
      <c r="B81" s="3"/>
      <c r="C81" s="3"/>
      <c r="E81" s="3"/>
      <c r="F81" s="3"/>
      <c r="G81" s="3"/>
      <c r="H81" s="3"/>
      <c r="I81" s="3"/>
      <c r="J81" s="3"/>
      <c r="K81" s="6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ht="15.75" customHeight="1">
      <c r="A82" s="3"/>
      <c r="B82" s="3"/>
      <c r="C82" s="3"/>
      <c r="E82" s="3"/>
      <c r="F82" s="3"/>
      <c r="G82" s="3"/>
      <c r="H82" s="3"/>
      <c r="I82" s="3"/>
      <c r="J82" s="3"/>
      <c r="K82" s="6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ht="15.75" customHeight="1">
      <c r="A83" s="3"/>
      <c r="B83" s="3"/>
      <c r="C83" s="3"/>
      <c r="E83" s="3"/>
      <c r="F83" s="3"/>
      <c r="G83" s="3"/>
      <c r="H83" s="3"/>
      <c r="I83" s="3"/>
      <c r="J83" s="3"/>
      <c r="K83" s="6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ht="15.75" customHeight="1">
      <c r="A84" s="3"/>
      <c r="B84" s="3"/>
      <c r="C84" s="3"/>
      <c r="E84" s="3"/>
      <c r="F84" s="3"/>
      <c r="G84" s="3"/>
      <c r="H84" s="3"/>
      <c r="I84" s="3"/>
      <c r="J84" s="3"/>
      <c r="K84" s="6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ht="15.75" customHeight="1">
      <c r="A85" s="3"/>
      <c r="B85" s="3"/>
      <c r="C85" s="3"/>
      <c r="E85" s="3"/>
      <c r="F85" s="3"/>
      <c r="G85" s="3"/>
      <c r="H85" s="3"/>
      <c r="I85" s="3"/>
      <c r="J85" s="3"/>
      <c r="K85" s="6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ht="15.75" customHeight="1">
      <c r="A86" s="3"/>
      <c r="B86" s="3"/>
      <c r="C86" s="3"/>
      <c r="E86" s="3"/>
      <c r="F86" s="3"/>
      <c r="G86" s="3"/>
      <c r="H86" s="3"/>
      <c r="I86" s="3"/>
      <c r="J86" s="3"/>
      <c r="K86" s="6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ht="15.75" customHeight="1">
      <c r="A87" s="3"/>
      <c r="B87" s="3"/>
      <c r="C87" s="3"/>
      <c r="E87" s="3"/>
      <c r="F87" s="3"/>
      <c r="G87" s="3"/>
      <c r="H87" s="3"/>
      <c r="I87" s="3"/>
      <c r="J87" s="3"/>
      <c r="K87" s="6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ht="15.75" customHeight="1">
      <c r="A88" s="3"/>
      <c r="B88" s="3"/>
      <c r="C88" s="3"/>
      <c r="E88" s="3"/>
      <c r="F88" s="3"/>
      <c r="G88" s="3"/>
      <c r="H88" s="3"/>
      <c r="I88" s="3"/>
      <c r="J88" s="3"/>
      <c r="K88" s="6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ht="15.75" customHeight="1">
      <c r="A89" s="3"/>
      <c r="B89" s="3"/>
      <c r="C89" s="3"/>
      <c r="E89" s="3"/>
      <c r="F89" s="3"/>
      <c r="G89" s="3"/>
      <c r="H89" s="3"/>
      <c r="I89" s="3"/>
      <c r="J89" s="3"/>
      <c r="K89" s="6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ht="15.75" customHeight="1">
      <c r="A90" s="3"/>
      <c r="B90" s="3"/>
      <c r="C90" s="3"/>
      <c r="E90" s="3"/>
      <c r="F90" s="3"/>
      <c r="G90" s="3"/>
      <c r="H90" s="3"/>
      <c r="I90" s="3"/>
      <c r="J90" s="3"/>
      <c r="K90" s="6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ht="15.75" customHeight="1">
      <c r="A91" s="3"/>
      <c r="B91" s="3"/>
      <c r="C91" s="3"/>
      <c r="E91" s="3"/>
      <c r="F91" s="3"/>
      <c r="G91" s="3"/>
      <c r="H91" s="3"/>
      <c r="I91" s="3"/>
      <c r="J91" s="3"/>
      <c r="K91" s="6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ht="15.75" customHeight="1">
      <c r="A92" s="3"/>
      <c r="B92" s="3"/>
      <c r="C92" s="3"/>
      <c r="E92" s="3"/>
      <c r="F92" s="3"/>
      <c r="G92" s="3"/>
      <c r="H92" s="3"/>
      <c r="I92" s="3"/>
      <c r="J92" s="3"/>
      <c r="K92" s="64"/>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ht="15.75" customHeight="1">
      <c r="A93" s="3"/>
      <c r="B93" s="3"/>
      <c r="C93" s="3"/>
      <c r="E93" s="3"/>
      <c r="F93" s="3"/>
      <c r="G93" s="3"/>
      <c r="H93" s="3"/>
      <c r="I93" s="3"/>
      <c r="J93" s="3"/>
      <c r="K93" s="64"/>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ht="15.75" customHeight="1">
      <c r="A94" s="3"/>
      <c r="B94" s="3"/>
      <c r="C94" s="3"/>
      <c r="E94" s="3"/>
      <c r="F94" s="3"/>
      <c r="G94" s="3"/>
      <c r="H94" s="3"/>
      <c r="I94" s="3"/>
      <c r="J94" s="3"/>
      <c r="K94" s="64"/>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ht="15.75" customHeight="1">
      <c r="A95" s="3"/>
      <c r="B95" s="3"/>
      <c r="C95" s="3"/>
      <c r="E95" s="3"/>
      <c r="F95" s="3"/>
      <c r="G95" s="3"/>
      <c r="H95" s="3"/>
      <c r="I95" s="3"/>
      <c r="J95" s="3"/>
      <c r="K95" s="64"/>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ht="15.75" customHeight="1">
      <c r="A96" s="3"/>
      <c r="B96" s="3"/>
      <c r="C96" s="3"/>
      <c r="E96" s="3"/>
      <c r="F96" s="3"/>
      <c r="G96" s="3"/>
      <c r="H96" s="3"/>
      <c r="I96" s="3"/>
      <c r="J96" s="3"/>
      <c r="K96" s="64"/>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ht="15.75" customHeight="1">
      <c r="A97" s="3"/>
      <c r="B97" s="3"/>
      <c r="C97" s="3"/>
      <c r="E97" s="3"/>
      <c r="F97" s="3"/>
      <c r="G97" s="3"/>
      <c r="H97" s="3"/>
      <c r="I97" s="3"/>
      <c r="J97" s="3"/>
      <c r="K97" s="64"/>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ht="15.75" customHeight="1">
      <c r="A98" s="3"/>
      <c r="B98" s="3"/>
      <c r="C98" s="3"/>
      <c r="E98" s="3"/>
      <c r="F98" s="3"/>
      <c r="G98" s="3"/>
      <c r="H98" s="3"/>
      <c r="I98" s="3"/>
      <c r="J98" s="3"/>
      <c r="K98" s="64"/>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ht="15.75" customHeight="1">
      <c r="A99" s="3"/>
      <c r="B99" s="3"/>
      <c r="C99" s="3"/>
      <c r="E99" s="3"/>
      <c r="F99" s="3"/>
      <c r="G99" s="3"/>
      <c r="H99" s="3"/>
      <c r="I99" s="3"/>
      <c r="J99" s="3"/>
      <c r="K99" s="64"/>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ht="15.75" customHeight="1">
      <c r="A100" s="3"/>
      <c r="B100" s="3"/>
      <c r="C100" s="3"/>
      <c r="E100" s="3"/>
      <c r="F100" s="3"/>
      <c r="G100" s="3"/>
      <c r="H100" s="3"/>
      <c r="I100" s="3"/>
      <c r="J100" s="3"/>
      <c r="K100" s="64"/>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ht="15.75" customHeight="1">
      <c r="A101" s="3"/>
      <c r="B101" s="3"/>
      <c r="C101" s="3"/>
      <c r="E101" s="3"/>
      <c r="F101" s="3"/>
      <c r="G101" s="3"/>
      <c r="H101" s="3"/>
      <c r="I101" s="3"/>
      <c r="J101" s="3"/>
      <c r="K101" s="64"/>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ht="15.75" customHeight="1">
      <c r="A102" s="3"/>
      <c r="B102" s="3"/>
      <c r="C102" s="3"/>
      <c r="E102" s="3"/>
      <c r="F102" s="3"/>
      <c r="G102" s="3"/>
      <c r="H102" s="3"/>
      <c r="I102" s="3"/>
      <c r="J102" s="3"/>
      <c r="K102" s="64"/>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ht="15.75" customHeight="1">
      <c r="A103" s="3"/>
      <c r="B103" s="3"/>
      <c r="C103" s="3"/>
      <c r="E103" s="3"/>
      <c r="F103" s="3"/>
      <c r="G103" s="3"/>
      <c r="H103" s="3"/>
      <c r="I103" s="3"/>
      <c r="J103" s="3"/>
      <c r="K103" s="64"/>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ht="15.75" customHeight="1">
      <c r="A104" s="3"/>
      <c r="B104" s="3"/>
      <c r="C104" s="3"/>
      <c r="E104" s="3"/>
      <c r="F104" s="3"/>
      <c r="G104" s="3"/>
      <c r="H104" s="3"/>
      <c r="I104" s="3"/>
      <c r="J104" s="3"/>
      <c r="K104" s="64"/>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ht="15.75" customHeight="1">
      <c r="A105" s="3"/>
      <c r="B105" s="3"/>
      <c r="C105" s="3"/>
      <c r="E105" s="3"/>
      <c r="F105" s="3"/>
      <c r="G105" s="3"/>
      <c r="H105" s="3"/>
      <c r="I105" s="3"/>
      <c r="J105" s="3"/>
      <c r="K105" s="64"/>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ht="15.75" customHeight="1">
      <c r="A106" s="3"/>
      <c r="B106" s="3"/>
      <c r="C106" s="3"/>
      <c r="E106" s="3"/>
      <c r="F106" s="3"/>
      <c r="G106" s="3"/>
      <c r="H106" s="3"/>
      <c r="I106" s="3"/>
      <c r="J106" s="3"/>
      <c r="K106" s="64"/>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ht="15.75" customHeight="1">
      <c r="A107" s="3"/>
      <c r="B107" s="3"/>
      <c r="C107" s="3"/>
      <c r="E107" s="3"/>
      <c r="F107" s="3"/>
      <c r="G107" s="3"/>
      <c r="H107" s="3"/>
      <c r="I107" s="3"/>
      <c r="J107" s="3"/>
      <c r="K107" s="64"/>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ht="15.75" customHeight="1">
      <c r="A108" s="3"/>
      <c r="B108" s="3"/>
      <c r="C108" s="3"/>
      <c r="E108" s="3"/>
      <c r="F108" s="3"/>
      <c r="G108" s="3"/>
      <c r="H108" s="3"/>
      <c r="I108" s="3"/>
      <c r="J108" s="3"/>
      <c r="K108" s="64"/>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ht="15.75" customHeight="1">
      <c r="A109" s="3"/>
      <c r="B109" s="3"/>
      <c r="C109" s="3"/>
      <c r="E109" s="3"/>
      <c r="F109" s="3"/>
      <c r="G109" s="3"/>
      <c r="H109" s="3"/>
      <c r="I109" s="3"/>
      <c r="J109" s="3"/>
      <c r="K109" s="64"/>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ht="15.75" customHeight="1">
      <c r="A110" s="3"/>
      <c r="B110" s="3"/>
      <c r="C110" s="3"/>
      <c r="E110" s="3"/>
      <c r="F110" s="3"/>
      <c r="G110" s="3"/>
      <c r="H110" s="3"/>
      <c r="I110" s="3"/>
      <c r="J110" s="3"/>
      <c r="K110" s="64"/>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ht="15.75" customHeight="1">
      <c r="A111" s="3"/>
      <c r="B111" s="3"/>
      <c r="C111" s="3"/>
      <c r="E111" s="3"/>
      <c r="F111" s="3"/>
      <c r="G111" s="3"/>
      <c r="H111" s="3"/>
      <c r="I111" s="3"/>
      <c r="J111" s="3"/>
      <c r="K111" s="64"/>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ht="15.75" customHeight="1">
      <c r="A112" s="3"/>
      <c r="B112" s="3"/>
      <c r="C112" s="3"/>
      <c r="E112" s="3"/>
      <c r="F112" s="3"/>
      <c r="G112" s="3"/>
      <c r="H112" s="3"/>
      <c r="I112" s="3"/>
      <c r="J112" s="3"/>
      <c r="K112" s="64"/>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ht="15.75" customHeight="1">
      <c r="A113" s="3"/>
      <c r="B113" s="3"/>
      <c r="C113" s="3"/>
      <c r="E113" s="3"/>
      <c r="F113" s="3"/>
      <c r="G113" s="3"/>
      <c r="H113" s="3"/>
      <c r="I113" s="3"/>
      <c r="J113" s="3"/>
      <c r="K113" s="64"/>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ht="15.75" customHeight="1">
      <c r="A114" s="3"/>
      <c r="B114" s="3"/>
      <c r="C114" s="3"/>
      <c r="E114" s="3"/>
      <c r="F114" s="3"/>
      <c r="G114" s="3"/>
      <c r="H114" s="3"/>
      <c r="I114" s="3"/>
      <c r="J114" s="3"/>
      <c r="K114" s="64"/>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ht="15.75" customHeight="1">
      <c r="A115" s="3"/>
      <c r="B115" s="3"/>
      <c r="C115" s="3"/>
      <c r="E115" s="3"/>
      <c r="F115" s="3"/>
      <c r="G115" s="3"/>
      <c r="H115" s="3"/>
      <c r="I115" s="3"/>
      <c r="J115" s="3"/>
      <c r="K115" s="64"/>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ht="15.75" customHeight="1">
      <c r="A116" s="3"/>
      <c r="B116" s="3"/>
      <c r="C116" s="3"/>
      <c r="E116" s="3"/>
      <c r="F116" s="3"/>
      <c r="G116" s="3"/>
      <c r="H116" s="3"/>
      <c r="I116" s="3"/>
      <c r="J116" s="3"/>
      <c r="K116" s="64"/>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ht="15.75" customHeight="1">
      <c r="A117" s="3"/>
      <c r="B117" s="3"/>
      <c r="C117" s="3"/>
      <c r="E117" s="3"/>
      <c r="F117" s="3"/>
      <c r="G117" s="3"/>
      <c r="H117" s="3"/>
      <c r="I117" s="3"/>
      <c r="J117" s="3"/>
      <c r="K117" s="64"/>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ht="15.75" customHeight="1">
      <c r="A118" s="3"/>
      <c r="B118" s="3"/>
      <c r="C118" s="3"/>
      <c r="E118" s="3"/>
      <c r="F118" s="3"/>
      <c r="G118" s="3"/>
      <c r="H118" s="3"/>
      <c r="I118" s="3"/>
      <c r="J118" s="3"/>
      <c r="K118" s="64"/>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ht="15.75" customHeight="1">
      <c r="A119" s="3"/>
      <c r="B119" s="3"/>
      <c r="C119" s="3"/>
      <c r="E119" s="3"/>
      <c r="F119" s="3"/>
      <c r="G119" s="3"/>
      <c r="H119" s="3"/>
      <c r="I119" s="3"/>
      <c r="J119" s="3"/>
      <c r="K119" s="64"/>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ht="15.75" customHeight="1">
      <c r="A120" s="3"/>
      <c r="B120" s="3"/>
      <c r="C120" s="3"/>
      <c r="E120" s="3"/>
      <c r="F120" s="3"/>
      <c r="G120" s="3"/>
      <c r="H120" s="3"/>
      <c r="I120" s="3"/>
      <c r="J120" s="3"/>
      <c r="K120" s="64"/>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ht="15.75" customHeight="1">
      <c r="A121" s="3"/>
      <c r="B121" s="3"/>
      <c r="C121" s="3"/>
      <c r="E121" s="3"/>
      <c r="F121" s="3"/>
      <c r="G121" s="3"/>
      <c r="H121" s="3"/>
      <c r="I121" s="3"/>
      <c r="J121" s="3"/>
      <c r="K121" s="64"/>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ht="15.75" customHeight="1">
      <c r="A122" s="3"/>
      <c r="B122" s="3"/>
      <c r="C122" s="3"/>
      <c r="E122" s="3"/>
      <c r="F122" s="3"/>
      <c r="G122" s="3"/>
      <c r="H122" s="3"/>
      <c r="I122" s="3"/>
      <c r="J122" s="3"/>
      <c r="K122" s="64"/>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ht="15.75" customHeight="1">
      <c r="A123" s="3"/>
      <c r="B123" s="3"/>
      <c r="C123" s="3"/>
      <c r="E123" s="3"/>
      <c r="F123" s="3"/>
      <c r="G123" s="3"/>
      <c r="H123" s="3"/>
      <c r="I123" s="3"/>
      <c r="J123" s="3"/>
      <c r="K123" s="64"/>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ht="15.75" customHeight="1">
      <c r="A124" s="3"/>
      <c r="B124" s="3"/>
      <c r="C124" s="3"/>
      <c r="E124" s="3"/>
      <c r="F124" s="3"/>
      <c r="G124" s="3"/>
      <c r="H124" s="3"/>
      <c r="I124" s="3"/>
      <c r="J124" s="3"/>
      <c r="K124" s="64"/>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ht="15.75" customHeight="1">
      <c r="A125" s="3"/>
      <c r="B125" s="3"/>
      <c r="C125" s="3"/>
      <c r="E125" s="3"/>
      <c r="F125" s="3"/>
      <c r="G125" s="3"/>
      <c r="H125" s="3"/>
      <c r="I125" s="3"/>
      <c r="J125" s="3"/>
      <c r="K125" s="64"/>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ht="15.75" customHeight="1">
      <c r="A126" s="3"/>
      <c r="B126" s="3"/>
      <c r="C126" s="3"/>
      <c r="E126" s="3"/>
      <c r="F126" s="3"/>
      <c r="G126" s="3"/>
      <c r="H126" s="3"/>
      <c r="I126" s="3"/>
      <c r="J126" s="3"/>
      <c r="K126" s="64"/>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ht="15.75" customHeight="1">
      <c r="A127" s="3"/>
      <c r="B127" s="3"/>
      <c r="C127" s="3"/>
      <c r="E127" s="3"/>
      <c r="F127" s="3"/>
      <c r="G127" s="3"/>
      <c r="H127" s="3"/>
      <c r="I127" s="3"/>
      <c r="J127" s="3"/>
      <c r="K127" s="64"/>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ht="15.75" customHeight="1">
      <c r="A128" s="3"/>
      <c r="B128" s="3"/>
      <c r="C128" s="3"/>
      <c r="E128" s="3"/>
      <c r="F128" s="3"/>
      <c r="G128" s="3"/>
      <c r="H128" s="3"/>
      <c r="I128" s="3"/>
      <c r="J128" s="3"/>
      <c r="K128" s="64"/>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ht="15.75" customHeight="1">
      <c r="A129" s="3"/>
      <c r="B129" s="3"/>
      <c r="C129" s="3"/>
      <c r="E129" s="3"/>
      <c r="F129" s="3"/>
      <c r="G129" s="3"/>
      <c r="H129" s="3"/>
      <c r="I129" s="3"/>
      <c r="J129" s="3"/>
      <c r="K129" s="64"/>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ht="15.75" customHeight="1">
      <c r="A130" s="3"/>
      <c r="B130" s="3"/>
      <c r="C130" s="3"/>
      <c r="E130" s="3"/>
      <c r="F130" s="3"/>
      <c r="G130" s="3"/>
      <c r="H130" s="3"/>
      <c r="I130" s="3"/>
      <c r="J130" s="3"/>
      <c r="K130" s="64"/>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ht="15.75" customHeight="1">
      <c r="A131" s="3"/>
      <c r="B131" s="3"/>
      <c r="C131" s="3"/>
      <c r="E131" s="3"/>
      <c r="F131" s="3"/>
      <c r="G131" s="3"/>
      <c r="H131" s="3"/>
      <c r="I131" s="3"/>
      <c r="J131" s="3"/>
      <c r="K131" s="64"/>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ht="15.75" customHeight="1">
      <c r="A132" s="3"/>
      <c r="B132" s="3"/>
      <c r="C132" s="3"/>
      <c r="E132" s="3"/>
      <c r="F132" s="3"/>
      <c r="G132" s="3"/>
      <c r="H132" s="3"/>
      <c r="I132" s="3"/>
      <c r="J132" s="3"/>
      <c r="K132" s="64"/>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ht="15.75" customHeight="1">
      <c r="A133" s="3"/>
      <c r="B133" s="3"/>
      <c r="C133" s="3"/>
      <c r="E133" s="3"/>
      <c r="F133" s="3"/>
      <c r="G133" s="3"/>
      <c r="H133" s="3"/>
      <c r="I133" s="3"/>
      <c r="J133" s="3"/>
      <c r="K133" s="64"/>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ht="15.75" customHeight="1">
      <c r="A134" s="3"/>
      <c r="B134" s="3"/>
      <c r="C134" s="3"/>
      <c r="E134" s="3"/>
      <c r="F134" s="3"/>
      <c r="G134" s="3"/>
      <c r="H134" s="3"/>
      <c r="I134" s="3"/>
      <c r="J134" s="3"/>
      <c r="K134" s="64"/>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ht="15.75" customHeight="1">
      <c r="A135" s="3"/>
      <c r="B135" s="3"/>
      <c r="C135" s="3"/>
      <c r="E135" s="3"/>
      <c r="F135" s="3"/>
      <c r="G135" s="3"/>
      <c r="H135" s="3"/>
      <c r="I135" s="3"/>
      <c r="J135" s="3"/>
      <c r="K135" s="64"/>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ht="15.75" customHeight="1">
      <c r="A136" s="3"/>
      <c r="B136" s="3"/>
      <c r="C136" s="3"/>
      <c r="E136" s="3"/>
      <c r="F136" s="3"/>
      <c r="G136" s="3"/>
      <c r="H136" s="3"/>
      <c r="I136" s="3"/>
      <c r="J136" s="3"/>
      <c r="K136" s="64"/>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ht="15.75" customHeight="1">
      <c r="A137" s="3"/>
      <c r="B137" s="3"/>
      <c r="C137" s="3"/>
      <c r="E137" s="3"/>
      <c r="F137" s="3"/>
      <c r="G137" s="3"/>
      <c r="H137" s="3"/>
      <c r="I137" s="3"/>
      <c r="J137" s="3"/>
      <c r="K137" s="64"/>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ht="15.75" customHeight="1">
      <c r="A138" s="3"/>
      <c r="B138" s="3"/>
      <c r="C138" s="3"/>
      <c r="E138" s="3"/>
      <c r="F138" s="3"/>
      <c r="G138" s="3"/>
      <c r="H138" s="3"/>
      <c r="I138" s="3"/>
      <c r="J138" s="3"/>
      <c r="K138" s="64"/>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ht="15.75" customHeight="1">
      <c r="A139" s="3"/>
      <c r="B139" s="3"/>
      <c r="C139" s="3"/>
      <c r="E139" s="3"/>
      <c r="F139" s="3"/>
      <c r="G139" s="3"/>
      <c r="H139" s="3"/>
      <c r="I139" s="3"/>
      <c r="J139" s="3"/>
      <c r="K139" s="64"/>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ht="15.75" customHeight="1">
      <c r="A140" s="3"/>
      <c r="B140" s="3"/>
      <c r="C140" s="3"/>
      <c r="E140" s="3"/>
      <c r="F140" s="3"/>
      <c r="G140" s="3"/>
      <c r="H140" s="3"/>
      <c r="I140" s="3"/>
      <c r="J140" s="3"/>
      <c r="K140" s="64"/>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ht="15.75" customHeight="1">
      <c r="A141" s="3"/>
      <c r="B141" s="3"/>
      <c r="C141" s="3"/>
      <c r="E141" s="3"/>
      <c r="F141" s="3"/>
      <c r="G141" s="3"/>
      <c r="H141" s="3"/>
      <c r="I141" s="3"/>
      <c r="J141" s="3"/>
      <c r="K141" s="64"/>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ht="15.75" customHeight="1">
      <c r="A142" s="3"/>
      <c r="B142" s="3"/>
      <c r="C142" s="3"/>
      <c r="E142" s="3"/>
      <c r="F142" s="3"/>
      <c r="G142" s="3"/>
      <c r="H142" s="3"/>
      <c r="I142" s="3"/>
      <c r="J142" s="3"/>
      <c r="K142" s="64"/>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ht="15.75" customHeight="1">
      <c r="A143" s="3"/>
      <c r="B143" s="3"/>
      <c r="C143" s="3"/>
      <c r="E143" s="3"/>
      <c r="F143" s="3"/>
      <c r="G143" s="3"/>
      <c r="H143" s="3"/>
      <c r="I143" s="3"/>
      <c r="J143" s="3"/>
      <c r="K143" s="64"/>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ht="15.75" customHeight="1">
      <c r="A144" s="3"/>
      <c r="B144" s="3"/>
      <c r="C144" s="3"/>
      <c r="E144" s="3"/>
      <c r="F144" s="3"/>
      <c r="G144" s="3"/>
      <c r="H144" s="3"/>
      <c r="I144" s="3"/>
      <c r="J144" s="3"/>
      <c r="K144" s="64"/>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ht="15.75" customHeight="1">
      <c r="A145" s="3"/>
      <c r="B145" s="3"/>
      <c r="C145" s="3"/>
      <c r="E145" s="3"/>
      <c r="F145" s="3"/>
      <c r="G145" s="3"/>
      <c r="H145" s="3"/>
      <c r="I145" s="3"/>
      <c r="J145" s="3"/>
      <c r="K145" s="64"/>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ht="15.75" customHeight="1">
      <c r="A146" s="3"/>
      <c r="B146" s="3"/>
      <c r="C146" s="3"/>
      <c r="E146" s="3"/>
      <c r="F146" s="3"/>
      <c r="G146" s="3"/>
      <c r="H146" s="3"/>
      <c r="I146" s="3"/>
      <c r="J146" s="3"/>
      <c r="K146" s="64"/>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ht="15.75" customHeight="1">
      <c r="A147" s="3"/>
      <c r="B147" s="3"/>
      <c r="C147" s="3"/>
      <c r="E147" s="3"/>
      <c r="F147" s="3"/>
      <c r="G147" s="3"/>
      <c r="H147" s="3"/>
      <c r="I147" s="3"/>
      <c r="J147" s="3"/>
      <c r="K147" s="64"/>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ht="15.75" customHeight="1">
      <c r="A148" s="3"/>
      <c r="B148" s="3"/>
      <c r="C148" s="3"/>
      <c r="E148" s="3"/>
      <c r="F148" s="3"/>
      <c r="G148" s="3"/>
      <c r="H148" s="3"/>
      <c r="I148" s="3"/>
      <c r="J148" s="3"/>
      <c r="K148" s="64"/>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ht="15.75" customHeight="1">
      <c r="A149" s="3"/>
      <c r="B149" s="3"/>
      <c r="C149" s="3"/>
      <c r="E149" s="3"/>
      <c r="F149" s="3"/>
      <c r="G149" s="3"/>
      <c r="H149" s="3"/>
      <c r="I149" s="3"/>
      <c r="J149" s="3"/>
      <c r="K149" s="64"/>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ht="15.75" customHeight="1">
      <c r="A150" s="3"/>
      <c r="B150" s="3"/>
      <c r="C150" s="3"/>
      <c r="E150" s="3"/>
      <c r="F150" s="3"/>
      <c r="G150" s="3"/>
      <c r="H150" s="3"/>
      <c r="I150" s="3"/>
      <c r="J150" s="3"/>
      <c r="K150" s="64"/>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ht="15.75" customHeight="1">
      <c r="A151" s="3"/>
      <c r="B151" s="3"/>
      <c r="C151" s="3"/>
      <c r="E151" s="3"/>
      <c r="F151" s="3"/>
      <c r="G151" s="3"/>
      <c r="H151" s="3"/>
      <c r="I151" s="3"/>
      <c r="J151" s="3"/>
      <c r="K151" s="64"/>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ht="15.75" customHeight="1">
      <c r="A152" s="3"/>
      <c r="B152" s="3"/>
      <c r="C152" s="3"/>
      <c r="E152" s="3"/>
      <c r="F152" s="3"/>
      <c r="G152" s="3"/>
      <c r="H152" s="3"/>
      <c r="I152" s="3"/>
      <c r="J152" s="3"/>
      <c r="K152" s="64"/>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ht="15.75" customHeight="1">
      <c r="A153" s="3"/>
      <c r="B153" s="3"/>
      <c r="C153" s="3"/>
      <c r="E153" s="3"/>
      <c r="F153" s="3"/>
      <c r="G153" s="3"/>
      <c r="H153" s="3"/>
      <c r="I153" s="3"/>
      <c r="J153" s="3"/>
      <c r="K153" s="64"/>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ht="15.75" customHeight="1">
      <c r="A154" s="3"/>
      <c r="B154" s="3"/>
      <c r="C154" s="3"/>
      <c r="E154" s="3"/>
      <c r="F154" s="3"/>
      <c r="G154" s="3"/>
      <c r="H154" s="3"/>
      <c r="I154" s="3"/>
      <c r="J154" s="3"/>
      <c r="K154" s="64"/>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ht="15.75" customHeight="1">
      <c r="A155" s="3"/>
      <c r="B155" s="3"/>
      <c r="C155" s="3"/>
      <c r="E155" s="3"/>
      <c r="F155" s="3"/>
      <c r="G155" s="3"/>
      <c r="H155" s="3"/>
      <c r="I155" s="3"/>
      <c r="J155" s="3"/>
      <c r="K155" s="64"/>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ht="15.75" customHeight="1">
      <c r="A156" s="3"/>
      <c r="B156" s="3"/>
      <c r="C156" s="3"/>
      <c r="E156" s="3"/>
      <c r="F156" s="3"/>
      <c r="G156" s="3"/>
      <c r="H156" s="3"/>
      <c r="I156" s="3"/>
      <c r="J156" s="3"/>
      <c r="K156" s="64"/>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ht="15.75" customHeight="1">
      <c r="A157" s="3"/>
      <c r="B157" s="3"/>
      <c r="C157" s="3"/>
      <c r="E157" s="3"/>
      <c r="F157" s="3"/>
      <c r="G157" s="3"/>
      <c r="H157" s="3"/>
      <c r="I157" s="3"/>
      <c r="J157" s="3"/>
      <c r="K157" s="64"/>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ht="15.75" customHeight="1">
      <c r="A158" s="3"/>
      <c r="B158" s="3"/>
      <c r="C158" s="3"/>
      <c r="E158" s="3"/>
      <c r="F158" s="3"/>
      <c r="G158" s="3"/>
      <c r="H158" s="3"/>
      <c r="I158" s="3"/>
      <c r="J158" s="3"/>
      <c r="K158" s="64"/>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ht="15.75" customHeight="1">
      <c r="A159" s="3"/>
      <c r="B159" s="3"/>
      <c r="C159" s="3"/>
      <c r="E159" s="3"/>
      <c r="F159" s="3"/>
      <c r="G159" s="3"/>
      <c r="H159" s="3"/>
      <c r="I159" s="3"/>
      <c r="J159" s="3"/>
      <c r="K159" s="64"/>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ht="15.75" customHeight="1">
      <c r="A160" s="3"/>
      <c r="B160" s="3"/>
      <c r="C160" s="3"/>
      <c r="E160" s="3"/>
      <c r="F160" s="3"/>
      <c r="G160" s="3"/>
      <c r="H160" s="3"/>
      <c r="I160" s="3"/>
      <c r="J160" s="3"/>
      <c r="K160" s="64"/>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ht="15.75" customHeight="1">
      <c r="A161" s="3"/>
      <c r="B161" s="3"/>
      <c r="C161" s="3"/>
      <c r="E161" s="3"/>
      <c r="F161" s="3"/>
      <c r="G161" s="3"/>
      <c r="H161" s="3"/>
      <c r="I161" s="3"/>
      <c r="J161" s="3"/>
      <c r="K161" s="64"/>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ht="15.75" customHeight="1">
      <c r="A162" s="3"/>
      <c r="B162" s="3"/>
      <c r="C162" s="3"/>
      <c r="E162" s="3"/>
      <c r="F162" s="3"/>
      <c r="G162" s="3"/>
      <c r="H162" s="3"/>
      <c r="I162" s="3"/>
      <c r="J162" s="3"/>
      <c r="K162" s="64"/>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ht="15.75" customHeight="1">
      <c r="A163" s="3"/>
      <c r="B163" s="3"/>
      <c r="C163" s="3"/>
      <c r="E163" s="3"/>
      <c r="F163" s="3"/>
      <c r="G163" s="3"/>
      <c r="H163" s="3"/>
      <c r="I163" s="3"/>
      <c r="J163" s="3"/>
      <c r="K163" s="64"/>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ht="15.75" customHeight="1">
      <c r="A164" s="3"/>
      <c r="B164" s="3"/>
      <c r="C164" s="3"/>
      <c r="E164" s="3"/>
      <c r="F164" s="3"/>
      <c r="G164" s="3"/>
      <c r="H164" s="3"/>
      <c r="I164" s="3"/>
      <c r="J164" s="3"/>
      <c r="K164" s="64"/>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ht="15.75" customHeight="1">
      <c r="A165" s="3"/>
      <c r="B165" s="3"/>
      <c r="C165" s="3"/>
      <c r="E165" s="3"/>
      <c r="F165" s="3"/>
      <c r="G165" s="3"/>
      <c r="H165" s="3"/>
      <c r="I165" s="3"/>
      <c r="J165" s="3"/>
      <c r="K165" s="64"/>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ht="15.75" customHeight="1">
      <c r="A166" s="3"/>
      <c r="B166" s="3"/>
      <c r="C166" s="3"/>
      <c r="E166" s="3"/>
      <c r="F166" s="3"/>
      <c r="G166" s="3"/>
      <c r="H166" s="3"/>
      <c r="I166" s="3"/>
      <c r="J166" s="3"/>
      <c r="K166" s="64"/>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ht="15.75" customHeight="1">
      <c r="A167" s="3"/>
      <c r="B167" s="3"/>
      <c r="C167" s="3"/>
      <c r="E167" s="3"/>
      <c r="F167" s="3"/>
      <c r="G167" s="3"/>
      <c r="H167" s="3"/>
      <c r="I167" s="3"/>
      <c r="J167" s="3"/>
      <c r="K167" s="64"/>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ht="15.75" customHeight="1">
      <c r="A168" s="3"/>
      <c r="B168" s="3"/>
      <c r="C168" s="3"/>
      <c r="E168" s="3"/>
      <c r="F168" s="3"/>
      <c r="G168" s="3"/>
      <c r="H168" s="3"/>
      <c r="I168" s="3"/>
      <c r="J168" s="3"/>
      <c r="K168" s="64"/>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ht="15.75" customHeight="1">
      <c r="A169" s="3"/>
      <c r="B169" s="3"/>
      <c r="C169" s="3"/>
      <c r="E169" s="3"/>
      <c r="F169" s="3"/>
      <c r="G169" s="3"/>
      <c r="H169" s="3"/>
      <c r="I169" s="3"/>
      <c r="J169" s="3"/>
      <c r="K169" s="64"/>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ht="15.75" customHeight="1">
      <c r="A170" s="3"/>
      <c r="B170" s="3"/>
      <c r="C170" s="3"/>
      <c r="E170" s="3"/>
      <c r="F170" s="3"/>
      <c r="G170" s="3"/>
      <c r="H170" s="3"/>
      <c r="I170" s="3"/>
      <c r="J170" s="3"/>
      <c r="K170" s="64"/>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ht="15.75" customHeight="1">
      <c r="A171" s="3"/>
      <c r="B171" s="3"/>
      <c r="C171" s="3"/>
      <c r="E171" s="3"/>
      <c r="F171" s="3"/>
      <c r="G171" s="3"/>
      <c r="H171" s="3"/>
      <c r="I171" s="3"/>
      <c r="J171" s="3"/>
      <c r="K171" s="64"/>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ht="15.75" customHeight="1">
      <c r="A172" s="3"/>
      <c r="B172" s="3"/>
      <c r="C172" s="3"/>
      <c r="E172" s="3"/>
      <c r="F172" s="3"/>
      <c r="G172" s="3"/>
      <c r="H172" s="3"/>
      <c r="I172" s="3"/>
      <c r="J172" s="3"/>
      <c r="K172" s="64"/>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ht="15.75" customHeight="1">
      <c r="A173" s="3"/>
      <c r="B173" s="3"/>
      <c r="C173" s="3"/>
      <c r="E173" s="3"/>
      <c r="F173" s="3"/>
      <c r="G173" s="3"/>
      <c r="H173" s="3"/>
      <c r="I173" s="3"/>
      <c r="J173" s="3"/>
      <c r="K173" s="64"/>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ht="15.75" customHeight="1">
      <c r="A174" s="3"/>
      <c r="B174" s="3"/>
      <c r="C174" s="3"/>
      <c r="E174" s="3"/>
      <c r="F174" s="3"/>
      <c r="G174" s="3"/>
      <c r="H174" s="3"/>
      <c r="I174" s="3"/>
      <c r="J174" s="3"/>
      <c r="K174" s="64"/>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ht="15.75" customHeight="1">
      <c r="A175" s="3"/>
      <c r="B175" s="3"/>
      <c r="C175" s="3"/>
      <c r="E175" s="3"/>
      <c r="F175" s="3"/>
      <c r="G175" s="3"/>
      <c r="H175" s="3"/>
      <c r="I175" s="3"/>
      <c r="J175" s="3"/>
      <c r="K175" s="64"/>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ht="15.75" customHeight="1">
      <c r="A176" s="3"/>
      <c r="B176" s="3"/>
      <c r="C176" s="3"/>
      <c r="E176" s="3"/>
      <c r="F176" s="3"/>
      <c r="G176" s="3"/>
      <c r="H176" s="3"/>
      <c r="I176" s="3"/>
      <c r="J176" s="3"/>
      <c r="K176" s="64"/>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ht="15.75" customHeight="1">
      <c r="A177" s="3"/>
      <c r="B177" s="3"/>
      <c r="C177" s="3"/>
      <c r="E177" s="3"/>
      <c r="F177" s="3"/>
      <c r="G177" s="3"/>
      <c r="H177" s="3"/>
      <c r="I177" s="3"/>
      <c r="J177" s="3"/>
      <c r="K177" s="64"/>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ht="15.75" customHeight="1">
      <c r="A178" s="3"/>
      <c r="B178" s="3"/>
      <c r="C178" s="3"/>
      <c r="E178" s="3"/>
      <c r="F178" s="3"/>
      <c r="G178" s="3"/>
      <c r="H178" s="3"/>
      <c r="I178" s="3"/>
      <c r="J178" s="3"/>
      <c r="K178" s="64"/>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ht="15.75" customHeight="1">
      <c r="A179" s="3"/>
      <c r="B179" s="3"/>
      <c r="C179" s="3"/>
      <c r="E179" s="3"/>
      <c r="F179" s="3"/>
      <c r="G179" s="3"/>
      <c r="H179" s="3"/>
      <c r="I179" s="3"/>
      <c r="J179" s="3"/>
      <c r="K179" s="64"/>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ht="15.75" customHeight="1">
      <c r="A180" s="3"/>
      <c r="B180" s="3"/>
      <c r="C180" s="3"/>
      <c r="E180" s="3"/>
      <c r="F180" s="3"/>
      <c r="G180" s="3"/>
      <c r="H180" s="3"/>
      <c r="I180" s="3"/>
      <c r="J180" s="3"/>
      <c r="K180" s="64"/>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ht="15.75" customHeight="1">
      <c r="A181" s="3"/>
      <c r="B181" s="3"/>
      <c r="C181" s="3"/>
      <c r="E181" s="3"/>
      <c r="F181" s="3"/>
      <c r="G181" s="3"/>
      <c r="H181" s="3"/>
      <c r="I181" s="3"/>
      <c r="J181" s="3"/>
      <c r="K181" s="64"/>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ht="15.75" customHeight="1">
      <c r="A182" s="3"/>
      <c r="B182" s="3"/>
      <c r="C182" s="3"/>
      <c r="E182" s="3"/>
      <c r="F182" s="3"/>
      <c r="G182" s="3"/>
      <c r="H182" s="3"/>
      <c r="I182" s="3"/>
      <c r="J182" s="3"/>
      <c r="K182" s="64"/>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ht="15.75" customHeight="1">
      <c r="A183" s="3"/>
      <c r="B183" s="3"/>
      <c r="C183" s="3"/>
      <c r="E183" s="3"/>
      <c r="F183" s="3"/>
      <c r="G183" s="3"/>
      <c r="H183" s="3"/>
      <c r="I183" s="3"/>
      <c r="J183" s="3"/>
      <c r="K183" s="64"/>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ht="15.75" customHeight="1">
      <c r="A184" s="3"/>
      <c r="B184" s="3"/>
      <c r="C184" s="3"/>
      <c r="E184" s="3"/>
      <c r="F184" s="3"/>
      <c r="G184" s="3"/>
      <c r="H184" s="3"/>
      <c r="I184" s="3"/>
      <c r="J184" s="3"/>
      <c r="K184" s="64"/>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ht="15.75" customHeight="1">
      <c r="A185" s="3"/>
      <c r="B185" s="3"/>
      <c r="C185" s="3"/>
      <c r="E185" s="3"/>
      <c r="F185" s="3"/>
      <c r="G185" s="3"/>
      <c r="H185" s="3"/>
      <c r="I185" s="3"/>
      <c r="J185" s="3"/>
      <c r="K185" s="64"/>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ht="15.75" customHeight="1">
      <c r="A186" s="3"/>
      <c r="B186" s="3"/>
      <c r="C186" s="3"/>
      <c r="E186" s="3"/>
      <c r="F186" s="3"/>
      <c r="G186" s="3"/>
      <c r="H186" s="3"/>
      <c r="I186" s="3"/>
      <c r="J186" s="3"/>
      <c r="K186" s="64"/>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ht="15.75" customHeight="1">
      <c r="A187" s="3"/>
      <c r="B187" s="3"/>
      <c r="C187" s="3"/>
      <c r="E187" s="3"/>
      <c r="F187" s="3"/>
      <c r="G187" s="3"/>
      <c r="H187" s="3"/>
      <c r="I187" s="3"/>
      <c r="J187" s="3"/>
      <c r="K187" s="64"/>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ht="15.75" customHeight="1">
      <c r="A188" s="3"/>
      <c r="B188" s="3"/>
      <c r="C188" s="3"/>
      <c r="E188" s="3"/>
      <c r="F188" s="3"/>
      <c r="G188" s="3"/>
      <c r="H188" s="3"/>
      <c r="I188" s="3"/>
      <c r="J188" s="3"/>
      <c r="K188" s="64"/>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ht="15.75" customHeight="1">
      <c r="A189" s="3"/>
      <c r="B189" s="3"/>
      <c r="C189" s="3"/>
      <c r="E189" s="3"/>
      <c r="F189" s="3"/>
      <c r="G189" s="3"/>
      <c r="H189" s="3"/>
      <c r="I189" s="3"/>
      <c r="J189" s="3"/>
      <c r="K189" s="64"/>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ht="15.75" customHeight="1">
      <c r="A190" s="3"/>
      <c r="B190" s="3"/>
      <c r="C190" s="3"/>
      <c r="E190" s="3"/>
      <c r="F190" s="3"/>
      <c r="G190" s="3"/>
      <c r="H190" s="3"/>
      <c r="I190" s="3"/>
      <c r="J190" s="3"/>
      <c r="K190" s="64"/>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ht="15.75" customHeight="1">
      <c r="A191" s="3"/>
      <c r="B191" s="3"/>
      <c r="C191" s="3"/>
      <c r="E191" s="3"/>
      <c r="F191" s="3"/>
      <c r="G191" s="3"/>
      <c r="H191" s="3"/>
      <c r="I191" s="3"/>
      <c r="J191" s="3"/>
      <c r="K191" s="64"/>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ht="15.75" customHeight="1">
      <c r="A192" s="3"/>
      <c r="B192" s="3"/>
      <c r="C192" s="3"/>
      <c r="E192" s="3"/>
      <c r="F192" s="3"/>
      <c r="G192" s="3"/>
      <c r="H192" s="3"/>
      <c r="I192" s="3"/>
      <c r="J192" s="3"/>
      <c r="K192" s="64"/>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ht="15.75" customHeight="1">
      <c r="A193" s="3"/>
      <c r="B193" s="3"/>
      <c r="C193" s="3"/>
      <c r="E193" s="3"/>
      <c r="F193" s="3"/>
      <c r="G193" s="3"/>
      <c r="H193" s="3"/>
      <c r="I193" s="3"/>
      <c r="J193" s="3"/>
      <c r="K193" s="64"/>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ht="15.75" customHeight="1">
      <c r="A194" s="3"/>
      <c r="B194" s="3"/>
      <c r="C194" s="3"/>
      <c r="E194" s="3"/>
      <c r="F194" s="3"/>
      <c r="G194" s="3"/>
      <c r="H194" s="3"/>
      <c r="I194" s="3"/>
      <c r="J194" s="3"/>
      <c r="K194" s="64"/>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ht="15.75" customHeight="1">
      <c r="A195" s="3"/>
      <c r="B195" s="3"/>
      <c r="C195" s="3"/>
      <c r="E195" s="3"/>
      <c r="F195" s="3"/>
      <c r="G195" s="3"/>
      <c r="H195" s="3"/>
      <c r="I195" s="3"/>
      <c r="J195" s="3"/>
      <c r="K195" s="64"/>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ht="15.75" customHeight="1">
      <c r="A196" s="3"/>
      <c r="B196" s="3"/>
      <c r="C196" s="3"/>
      <c r="E196" s="3"/>
      <c r="F196" s="3"/>
      <c r="G196" s="3"/>
      <c r="H196" s="3"/>
      <c r="I196" s="3"/>
      <c r="J196" s="3"/>
      <c r="K196" s="64"/>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ht="15.75" customHeight="1">
      <c r="A197" s="3"/>
      <c r="B197" s="3"/>
      <c r="C197" s="3"/>
      <c r="E197" s="3"/>
      <c r="F197" s="3"/>
      <c r="G197" s="3"/>
      <c r="H197" s="3"/>
      <c r="I197" s="3"/>
      <c r="J197" s="3"/>
      <c r="K197" s="64"/>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ht="15.75" customHeight="1">
      <c r="A198" s="3"/>
      <c r="B198" s="3"/>
      <c r="C198" s="3"/>
      <c r="E198" s="3"/>
      <c r="F198" s="3"/>
      <c r="G198" s="3"/>
      <c r="H198" s="3"/>
      <c r="I198" s="3"/>
      <c r="J198" s="3"/>
      <c r="K198" s="64"/>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ht="15.75" customHeight="1">
      <c r="A199" s="3"/>
      <c r="B199" s="3"/>
      <c r="C199" s="3"/>
      <c r="E199" s="3"/>
      <c r="F199" s="3"/>
      <c r="G199" s="3"/>
      <c r="H199" s="3"/>
      <c r="I199" s="3"/>
      <c r="J199" s="3"/>
      <c r="K199" s="64"/>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ht="15.75" customHeight="1">
      <c r="A200" s="3"/>
      <c r="B200" s="3"/>
      <c r="C200" s="3"/>
      <c r="E200" s="3"/>
      <c r="F200" s="3"/>
      <c r="G200" s="3"/>
      <c r="H200" s="3"/>
      <c r="I200" s="3"/>
      <c r="J200" s="3"/>
      <c r="K200" s="64"/>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ht="15.75" customHeight="1">
      <c r="A201" s="3"/>
      <c r="B201" s="3"/>
      <c r="C201" s="3"/>
      <c r="E201" s="3"/>
      <c r="F201" s="3"/>
      <c r="G201" s="3"/>
      <c r="H201" s="3"/>
      <c r="I201" s="3"/>
      <c r="J201" s="3"/>
      <c r="K201" s="64"/>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ht="15.75" customHeight="1">
      <c r="A202" s="3"/>
      <c r="B202" s="3"/>
      <c r="C202" s="3"/>
      <c r="E202" s="3"/>
      <c r="F202" s="3"/>
      <c r="G202" s="3"/>
      <c r="H202" s="3"/>
      <c r="I202" s="3"/>
      <c r="J202" s="3"/>
      <c r="K202" s="64"/>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ht="15.75" customHeight="1">
      <c r="A203" s="3"/>
      <c r="B203" s="3"/>
      <c r="C203" s="3"/>
      <c r="E203" s="3"/>
      <c r="F203" s="3"/>
      <c r="G203" s="3"/>
      <c r="H203" s="3"/>
      <c r="I203" s="3"/>
      <c r="J203" s="3"/>
      <c r="K203" s="64"/>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ht="15.75" customHeight="1">
      <c r="A204" s="3"/>
      <c r="B204" s="3"/>
      <c r="C204" s="3"/>
      <c r="E204" s="3"/>
      <c r="F204" s="3"/>
      <c r="G204" s="3"/>
      <c r="H204" s="3"/>
      <c r="I204" s="3"/>
      <c r="J204" s="3"/>
      <c r="K204" s="64"/>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ht="15.75" customHeight="1">
      <c r="A205" s="3"/>
      <c r="B205" s="3"/>
      <c r="C205" s="3"/>
      <c r="E205" s="3"/>
      <c r="F205" s="3"/>
      <c r="G205" s="3"/>
      <c r="H205" s="3"/>
      <c r="I205" s="3"/>
      <c r="J205" s="3"/>
      <c r="K205" s="64"/>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ht="15.75" customHeight="1">
      <c r="A206" s="3"/>
      <c r="B206" s="3"/>
      <c r="C206" s="3"/>
      <c r="E206" s="3"/>
      <c r="F206" s="3"/>
      <c r="G206" s="3"/>
      <c r="H206" s="3"/>
      <c r="I206" s="3"/>
      <c r="J206" s="3"/>
      <c r="K206" s="64"/>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ht="15.75" customHeight="1">
      <c r="A207" s="3"/>
      <c r="B207" s="3"/>
      <c r="C207" s="3"/>
      <c r="E207" s="3"/>
      <c r="F207" s="3"/>
      <c r="G207" s="3"/>
      <c r="H207" s="3"/>
      <c r="I207" s="3"/>
      <c r="J207" s="3"/>
      <c r="K207" s="64"/>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ht="15.75" customHeight="1">
      <c r="A208" s="3"/>
      <c r="B208" s="3"/>
      <c r="C208" s="3"/>
      <c r="E208" s="3"/>
      <c r="F208" s="3"/>
      <c r="G208" s="3"/>
      <c r="H208" s="3"/>
      <c r="I208" s="3"/>
      <c r="J208" s="3"/>
      <c r="K208" s="64"/>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ht="15.75" customHeight="1">
      <c r="A209" s="3"/>
      <c r="B209" s="3"/>
      <c r="C209" s="3"/>
      <c r="E209" s="3"/>
      <c r="F209" s="3"/>
      <c r="G209" s="3"/>
      <c r="H209" s="3"/>
      <c r="I209" s="3"/>
      <c r="J209" s="3"/>
      <c r="K209" s="64"/>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ht="15.75" customHeight="1">
      <c r="A210" s="3"/>
      <c r="B210" s="3"/>
      <c r="C210" s="3"/>
      <c r="E210" s="3"/>
      <c r="F210" s="3"/>
      <c r="G210" s="3"/>
      <c r="H210" s="3"/>
      <c r="I210" s="3"/>
      <c r="J210" s="3"/>
      <c r="K210" s="64"/>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ht="15.75" customHeight="1">
      <c r="A211" s="3"/>
      <c r="B211" s="3"/>
      <c r="C211" s="3"/>
      <c r="E211" s="3"/>
      <c r="F211" s="3"/>
      <c r="G211" s="3"/>
      <c r="H211" s="3"/>
      <c r="I211" s="3"/>
      <c r="J211" s="3"/>
      <c r="K211" s="64"/>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ht="15.75" customHeight="1">
      <c r="A212" s="3"/>
      <c r="B212" s="3"/>
      <c r="C212" s="3"/>
      <c r="E212" s="3"/>
      <c r="F212" s="3"/>
      <c r="G212" s="3"/>
      <c r="H212" s="3"/>
      <c r="I212" s="3"/>
      <c r="J212" s="3"/>
      <c r="K212" s="64"/>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ht="15.75" customHeight="1">
      <c r="A213" s="3"/>
      <c r="B213" s="3"/>
      <c r="C213" s="3"/>
      <c r="E213" s="3"/>
      <c r="F213" s="3"/>
      <c r="G213" s="3"/>
      <c r="H213" s="3"/>
      <c r="I213" s="3"/>
      <c r="J213" s="3"/>
      <c r="K213" s="64"/>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ht="15.75" customHeight="1">
      <c r="A214" s="3"/>
      <c r="B214" s="3"/>
      <c r="C214" s="3"/>
      <c r="E214" s="3"/>
      <c r="F214" s="3"/>
      <c r="G214" s="3"/>
      <c r="H214" s="3"/>
      <c r="I214" s="3"/>
      <c r="J214" s="3"/>
      <c r="K214" s="64"/>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ht="15.75" customHeight="1">
      <c r="A215" s="3"/>
      <c r="B215" s="3"/>
      <c r="C215" s="3"/>
      <c r="E215" s="3"/>
      <c r="F215" s="3"/>
      <c r="G215" s="3"/>
      <c r="H215" s="3"/>
      <c r="I215" s="3"/>
      <c r="J215" s="3"/>
      <c r="K215" s="64"/>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ht="15.75" customHeight="1">
      <c r="A216" s="3"/>
      <c r="B216" s="3"/>
      <c r="C216" s="3"/>
      <c r="E216" s="3"/>
      <c r="F216" s="3"/>
      <c r="G216" s="3"/>
      <c r="H216" s="3"/>
      <c r="I216" s="3"/>
      <c r="J216" s="3"/>
      <c r="K216" s="64"/>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ht="15.75" customHeight="1">
      <c r="A217" s="3"/>
      <c r="B217" s="3"/>
      <c r="C217" s="3"/>
      <c r="E217" s="3"/>
      <c r="F217" s="3"/>
      <c r="G217" s="3"/>
      <c r="H217" s="3"/>
      <c r="I217" s="3"/>
      <c r="J217" s="3"/>
      <c r="K217" s="64"/>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ht="15.75" customHeight="1">
      <c r="A218" s="3"/>
      <c r="B218" s="3"/>
      <c r="C218" s="3"/>
      <c r="E218" s="3"/>
      <c r="F218" s="3"/>
      <c r="G218" s="3"/>
      <c r="H218" s="3"/>
      <c r="I218" s="3"/>
      <c r="J218" s="3"/>
      <c r="K218" s="64"/>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ht="15.75" customHeight="1">
      <c r="A219" s="3"/>
      <c r="B219" s="3"/>
      <c r="C219" s="3"/>
      <c r="E219" s="3"/>
      <c r="F219" s="3"/>
      <c r="G219" s="3"/>
      <c r="H219" s="3"/>
      <c r="I219" s="3"/>
      <c r="J219" s="3"/>
      <c r="K219" s="64"/>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ht="15.75" customHeight="1">
      <c r="A220" s="3"/>
      <c r="B220" s="3"/>
      <c r="C220" s="3"/>
      <c r="E220" s="3"/>
      <c r="F220" s="3"/>
      <c r="G220" s="3"/>
      <c r="H220" s="3"/>
      <c r="I220" s="3"/>
      <c r="J220" s="3"/>
      <c r="K220" s="64"/>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ht="15.75" customHeight="1">
      <c r="A221" s="3"/>
      <c r="B221" s="3"/>
      <c r="C221" s="3"/>
      <c r="E221" s="3"/>
      <c r="F221" s="3"/>
      <c r="G221" s="3"/>
      <c r="H221" s="3"/>
      <c r="I221" s="3"/>
      <c r="J221" s="3"/>
      <c r="K221" s="64"/>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ht="15.75" customHeight="1">
      <c r="A222" s="3"/>
      <c r="B222" s="3"/>
      <c r="C222" s="3"/>
      <c r="E222" s="3"/>
      <c r="F222" s="3"/>
      <c r="G222" s="3"/>
      <c r="H222" s="3"/>
      <c r="I222" s="3"/>
      <c r="J222" s="3"/>
      <c r="K222" s="64"/>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ht="15.75" customHeight="1">
      <c r="A223" s="3"/>
      <c r="B223" s="3"/>
      <c r="C223" s="3"/>
      <c r="E223" s="3"/>
      <c r="F223" s="3"/>
      <c r="G223" s="3"/>
      <c r="H223" s="3"/>
      <c r="I223" s="3"/>
      <c r="J223" s="3"/>
      <c r="K223" s="64"/>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ht="15.75" customHeight="1">
      <c r="A224" s="3"/>
      <c r="B224" s="3"/>
      <c r="C224" s="3"/>
      <c r="E224" s="3"/>
      <c r="F224" s="3"/>
      <c r="G224" s="3"/>
      <c r="H224" s="3"/>
      <c r="I224" s="3"/>
      <c r="J224" s="3"/>
      <c r="K224" s="64"/>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ht="15.75" customHeight="1">
      <c r="A225" s="3"/>
      <c r="B225" s="3"/>
      <c r="C225" s="3"/>
      <c r="E225" s="3"/>
      <c r="F225" s="3"/>
      <c r="G225" s="3"/>
      <c r="H225" s="3"/>
      <c r="I225" s="3"/>
      <c r="J225" s="3"/>
      <c r="K225" s="64"/>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ht="15.75" customHeight="1">
      <c r="A226" s="3"/>
      <c r="B226" s="3"/>
      <c r="C226" s="3"/>
      <c r="E226" s="3"/>
      <c r="F226" s="3"/>
      <c r="G226" s="3"/>
      <c r="H226" s="3"/>
      <c r="I226" s="3"/>
      <c r="J226" s="3"/>
      <c r="K226" s="64"/>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ht="15.75" customHeight="1">
      <c r="A227" s="3"/>
      <c r="B227" s="3"/>
      <c r="C227" s="3"/>
      <c r="E227" s="3"/>
      <c r="F227" s="3"/>
      <c r="G227" s="3"/>
      <c r="H227" s="3"/>
      <c r="I227" s="3"/>
      <c r="J227" s="3"/>
      <c r="K227" s="64"/>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ht="15.75" customHeight="1">
      <c r="A228" s="3"/>
      <c r="B228" s="3"/>
      <c r="C228" s="3"/>
      <c r="E228" s="3"/>
      <c r="F228" s="3"/>
      <c r="G228" s="3"/>
      <c r="H228" s="3"/>
      <c r="I228" s="3"/>
      <c r="J228" s="3"/>
      <c r="K228" s="64"/>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ht="15.75" customHeight="1">
      <c r="A229" s="3"/>
      <c r="B229" s="3"/>
      <c r="C229" s="3"/>
      <c r="E229" s="3"/>
      <c r="F229" s="3"/>
      <c r="G229" s="3"/>
      <c r="H229" s="3"/>
      <c r="I229" s="3"/>
      <c r="J229" s="3"/>
      <c r="K229" s="64"/>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ht="15.75" customHeight="1">
      <c r="A230" s="3"/>
      <c r="B230" s="3"/>
      <c r="C230" s="3"/>
      <c r="E230" s="3"/>
      <c r="F230" s="3"/>
      <c r="G230" s="3"/>
      <c r="H230" s="3"/>
      <c r="I230" s="3"/>
      <c r="J230" s="3"/>
      <c r="K230" s="64"/>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ht="15.75" customHeight="1">
      <c r="A231" s="3"/>
      <c r="B231" s="3"/>
      <c r="C231" s="3"/>
      <c r="E231" s="3"/>
      <c r="F231" s="3"/>
      <c r="G231" s="3"/>
      <c r="H231" s="3"/>
      <c r="I231" s="3"/>
      <c r="J231" s="3"/>
      <c r="K231" s="64"/>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ht="15.75" customHeight="1">
      <c r="A232" s="3"/>
      <c r="B232" s="3"/>
      <c r="C232" s="3"/>
      <c r="E232" s="3"/>
      <c r="F232" s="3"/>
      <c r="G232" s="3"/>
      <c r="H232" s="3"/>
      <c r="I232" s="3"/>
      <c r="J232" s="3"/>
      <c r="K232" s="64"/>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ht="15.75" customHeight="1">
      <c r="A233" s="3"/>
      <c r="B233" s="3"/>
      <c r="C233" s="3"/>
      <c r="E233" s="3"/>
      <c r="F233" s="3"/>
      <c r="G233" s="3"/>
      <c r="H233" s="3"/>
      <c r="I233" s="3"/>
      <c r="J233" s="3"/>
      <c r="K233" s="64"/>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ht="15.75" customHeight="1">
      <c r="A234" s="3"/>
      <c r="B234" s="3"/>
      <c r="C234" s="3"/>
      <c r="E234" s="3"/>
      <c r="F234" s="3"/>
      <c r="G234" s="3"/>
      <c r="H234" s="3"/>
      <c r="I234" s="3"/>
      <c r="J234" s="3"/>
      <c r="K234" s="64"/>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ht="15.75" customHeight="1">
      <c r="A235" s="3"/>
      <c r="B235" s="3"/>
      <c r="C235" s="3"/>
      <c r="E235" s="3"/>
      <c r="F235" s="3"/>
      <c r="G235" s="3"/>
      <c r="H235" s="3"/>
      <c r="I235" s="3"/>
      <c r="J235" s="3"/>
      <c r="K235" s="64"/>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ht="15.75" customHeight="1">
      <c r="A236" s="3"/>
      <c r="B236" s="3"/>
      <c r="C236" s="3"/>
      <c r="E236" s="3"/>
      <c r="F236" s="3"/>
      <c r="G236" s="3"/>
      <c r="H236" s="3"/>
      <c r="I236" s="3"/>
      <c r="J236" s="3"/>
      <c r="K236" s="64"/>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ht="15.75" customHeight="1">
      <c r="A237" s="3"/>
      <c r="B237" s="3"/>
      <c r="C237" s="3"/>
      <c r="E237" s="3"/>
      <c r="F237" s="3"/>
      <c r="G237" s="3"/>
      <c r="H237" s="3"/>
      <c r="I237" s="3"/>
      <c r="J237" s="3"/>
      <c r="K237" s="64"/>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ht="15.75" customHeight="1">
      <c r="A238" s="3"/>
      <c r="B238" s="3"/>
      <c r="C238" s="3"/>
      <c r="E238" s="3"/>
      <c r="F238" s="3"/>
      <c r="G238" s="3"/>
      <c r="H238" s="3"/>
      <c r="I238" s="3"/>
      <c r="J238" s="3"/>
      <c r="K238" s="64"/>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ht="15.75" customHeight="1">
      <c r="A239" s="3"/>
      <c r="B239" s="3"/>
      <c r="C239" s="3"/>
      <c r="E239" s="3"/>
      <c r="F239" s="3"/>
      <c r="G239" s="3"/>
      <c r="H239" s="3"/>
      <c r="I239" s="3"/>
      <c r="J239" s="3"/>
      <c r="K239" s="64"/>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ht="15.75" customHeight="1">
      <c r="A240" s="3"/>
      <c r="B240" s="3"/>
      <c r="C240" s="3"/>
      <c r="E240" s="3"/>
      <c r="F240" s="3"/>
      <c r="G240" s="3"/>
      <c r="H240" s="3"/>
      <c r="I240" s="3"/>
      <c r="J240" s="3"/>
      <c r="K240" s="64"/>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ht="15.75" customHeight="1">
      <c r="A241" s="3"/>
      <c r="B241" s="3"/>
      <c r="C241" s="3"/>
      <c r="E241" s="3"/>
      <c r="F241" s="3"/>
      <c r="G241" s="3"/>
      <c r="H241" s="3"/>
      <c r="I241" s="3"/>
      <c r="J241" s="3"/>
      <c r="K241" s="64"/>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ht="15.75" customHeight="1">
      <c r="A242" s="3"/>
      <c r="B242" s="3"/>
      <c r="C242" s="3"/>
      <c r="E242" s="3"/>
      <c r="F242" s="3"/>
      <c r="G242" s="3"/>
      <c r="H242" s="3"/>
      <c r="I242" s="3"/>
      <c r="J242" s="3"/>
      <c r="K242" s="64"/>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ht="15.75" customHeight="1">
      <c r="A243" s="3"/>
      <c r="B243" s="3"/>
      <c r="C243" s="3"/>
      <c r="E243" s="3"/>
      <c r="F243" s="3"/>
      <c r="G243" s="3"/>
      <c r="H243" s="3"/>
      <c r="I243" s="3"/>
      <c r="J243" s="3"/>
      <c r="K243" s="64"/>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ht="15.75" customHeight="1">
      <c r="A244" s="3"/>
      <c r="B244" s="3"/>
      <c r="C244" s="3"/>
      <c r="E244" s="3"/>
      <c r="F244" s="3"/>
      <c r="G244" s="3"/>
      <c r="H244" s="3"/>
      <c r="I244" s="3"/>
      <c r="J244" s="3"/>
      <c r="K244" s="64"/>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ht="15.75" customHeight="1">
      <c r="A245" s="3"/>
      <c r="B245" s="3"/>
      <c r="C245" s="3"/>
      <c r="E245" s="3"/>
      <c r="F245" s="3"/>
      <c r="G245" s="3"/>
      <c r="H245" s="3"/>
      <c r="I245" s="3"/>
      <c r="J245" s="3"/>
      <c r="K245" s="64"/>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mergeCells count="13">
    <mergeCell ref="A38:A39"/>
    <mergeCell ref="A40:A41"/>
    <mergeCell ref="A48:C48"/>
    <mergeCell ref="A49:C49"/>
    <mergeCell ref="A50:C50"/>
    <mergeCell ref="A51:C51"/>
    <mergeCell ref="A9:L9"/>
    <mergeCell ref="A10:L10"/>
    <mergeCell ref="C11:J11"/>
    <mergeCell ref="A26:A27"/>
    <mergeCell ref="A28:A29"/>
    <mergeCell ref="A30:A31"/>
    <mergeCell ref="A36:A37"/>
  </mergeCells>
  <printOptions/>
  <pageMargins bottom="0.75" footer="0.0" header="0.0" left="0.7" right="0.7" top="0.75"/>
  <pageSetup orientation="landscape"/>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4.38"/>
    <col customWidth="1" min="2" max="2" width="21.5"/>
    <col customWidth="1" min="3" max="3" width="16.75"/>
    <col customWidth="1" min="4" max="9" width="10.75"/>
    <col customWidth="1" min="10" max="10" width="18.5"/>
    <col customWidth="1" min="11" max="11" width="22.38"/>
    <col customWidth="1" min="12" max="12" width="12.5"/>
    <col customWidth="1" min="13" max="13" width="11.88"/>
    <col customWidth="1" min="14" max="14" width="13.63"/>
    <col customWidth="1" min="15" max="38" width="11.88"/>
  </cols>
  <sheetData>
    <row r="1">
      <c r="A1" s="1" t="s">
        <v>53</v>
      </c>
      <c r="B1" s="3"/>
      <c r="C1" s="3"/>
      <c r="E1" s="3"/>
      <c r="F1" s="3"/>
      <c r="G1" s="3"/>
      <c r="H1" s="3"/>
      <c r="I1" s="3"/>
      <c r="J1" s="3"/>
      <c r="M1" s="3"/>
      <c r="N1" s="3"/>
      <c r="O1" s="3"/>
      <c r="P1" s="3"/>
      <c r="Q1" s="3"/>
      <c r="R1" s="3"/>
      <c r="S1" s="3"/>
      <c r="T1" s="3"/>
      <c r="U1" s="3"/>
      <c r="V1" s="3"/>
      <c r="W1" s="3"/>
      <c r="X1" s="3"/>
      <c r="Y1" s="3"/>
      <c r="Z1" s="3"/>
      <c r="AA1" s="3"/>
      <c r="AB1" s="3"/>
      <c r="AC1" s="3"/>
      <c r="AD1" s="3"/>
      <c r="AE1" s="3"/>
      <c r="AF1" s="3"/>
      <c r="AG1" s="3"/>
      <c r="AH1" s="3"/>
      <c r="AI1" s="3"/>
      <c r="AJ1" s="3"/>
      <c r="AK1" s="3"/>
      <c r="AL1" s="3"/>
    </row>
    <row r="2">
      <c r="A2" s="4" t="s">
        <v>54</v>
      </c>
      <c r="B2" s="3"/>
      <c r="C2" s="3"/>
      <c r="E2" s="3"/>
      <c r="F2" s="3"/>
      <c r="G2" s="3"/>
      <c r="H2" s="3"/>
      <c r="I2" s="3"/>
      <c r="J2" s="3"/>
      <c r="M2" s="3"/>
      <c r="N2" s="3"/>
      <c r="O2" s="3"/>
      <c r="P2" s="3"/>
      <c r="Q2" s="3"/>
      <c r="R2" s="3"/>
      <c r="S2" s="3"/>
      <c r="T2" s="3"/>
      <c r="U2" s="3"/>
      <c r="V2" s="3"/>
      <c r="W2" s="3"/>
      <c r="X2" s="3"/>
      <c r="Y2" s="3"/>
      <c r="Z2" s="3"/>
      <c r="AA2" s="3"/>
      <c r="AB2" s="3"/>
      <c r="AC2" s="3"/>
      <c r="AD2" s="3"/>
      <c r="AE2" s="3"/>
      <c r="AF2" s="3"/>
      <c r="AG2" s="3"/>
      <c r="AH2" s="3"/>
      <c r="AI2" s="3"/>
      <c r="AJ2" s="3"/>
      <c r="AK2" s="3"/>
      <c r="AL2" s="3"/>
    </row>
    <row r="3">
      <c r="A3" s="4" t="s">
        <v>1</v>
      </c>
      <c r="B3" s="3"/>
      <c r="C3" s="3"/>
      <c r="E3" s="3"/>
      <c r="F3" s="3"/>
      <c r="G3" s="3"/>
      <c r="H3" s="3"/>
      <c r="I3" s="3"/>
      <c r="J3" s="3"/>
      <c r="M3" s="3"/>
      <c r="N3" s="3"/>
      <c r="O3" s="3"/>
      <c r="P3" s="3"/>
      <c r="Q3" s="3"/>
      <c r="R3" s="3"/>
      <c r="S3" s="3"/>
      <c r="T3" s="3"/>
      <c r="U3" s="3"/>
      <c r="V3" s="3"/>
      <c r="W3" s="3"/>
      <c r="X3" s="3"/>
      <c r="Y3" s="3"/>
      <c r="Z3" s="3"/>
      <c r="AA3" s="3"/>
      <c r="AB3" s="3"/>
      <c r="AC3" s="3"/>
      <c r="AD3" s="3"/>
      <c r="AE3" s="3"/>
      <c r="AF3" s="3"/>
      <c r="AG3" s="3"/>
      <c r="AH3" s="3"/>
      <c r="AI3" s="3"/>
      <c r="AJ3" s="3"/>
      <c r="AK3" s="3"/>
      <c r="AL3" s="3"/>
    </row>
    <row r="4">
      <c r="A4" s="4" t="s">
        <v>55</v>
      </c>
      <c r="B4" s="3"/>
      <c r="C4" s="3"/>
      <c r="E4" s="3"/>
      <c r="F4" s="3"/>
      <c r="G4" s="3"/>
      <c r="H4" s="3"/>
      <c r="I4" s="3"/>
      <c r="J4" s="3"/>
      <c r="M4" s="3"/>
      <c r="N4" s="3"/>
      <c r="O4" s="3"/>
      <c r="P4" s="3"/>
      <c r="Q4" s="3"/>
      <c r="R4" s="3"/>
      <c r="S4" s="3"/>
      <c r="T4" s="3"/>
      <c r="U4" s="3"/>
      <c r="V4" s="3"/>
      <c r="W4" s="3"/>
      <c r="X4" s="3"/>
      <c r="Y4" s="3"/>
      <c r="Z4" s="3"/>
      <c r="AA4" s="3"/>
      <c r="AB4" s="3"/>
      <c r="AC4" s="3"/>
      <c r="AD4" s="3"/>
      <c r="AE4" s="3"/>
      <c r="AF4" s="3"/>
      <c r="AG4" s="3"/>
      <c r="AH4" s="3"/>
      <c r="AI4" s="3"/>
      <c r="AJ4" s="3"/>
      <c r="AK4" s="3"/>
      <c r="AL4" s="3"/>
    </row>
    <row r="5">
      <c r="A5" s="4" t="s">
        <v>3</v>
      </c>
      <c r="B5" s="3"/>
      <c r="C5" s="3"/>
      <c r="E5" s="3"/>
      <c r="F5" s="3"/>
      <c r="G5" s="3"/>
      <c r="H5" s="3"/>
      <c r="I5" s="3"/>
      <c r="J5" s="3"/>
      <c r="M5" s="3"/>
      <c r="N5" s="3"/>
      <c r="O5" s="3"/>
      <c r="P5" s="3"/>
      <c r="Q5" s="3"/>
      <c r="R5" s="3"/>
      <c r="S5" s="3"/>
      <c r="T5" s="3"/>
      <c r="U5" s="3"/>
      <c r="V5" s="3"/>
      <c r="W5" s="3"/>
      <c r="X5" s="3"/>
      <c r="Y5" s="3"/>
      <c r="Z5" s="3"/>
      <c r="AA5" s="3"/>
      <c r="AB5" s="3"/>
      <c r="AC5" s="3"/>
      <c r="AD5" s="3"/>
      <c r="AE5" s="3"/>
      <c r="AF5" s="3"/>
      <c r="AG5" s="3"/>
      <c r="AH5" s="3"/>
      <c r="AI5" s="3"/>
      <c r="AJ5" s="3"/>
      <c r="AK5" s="3"/>
      <c r="AL5" s="3"/>
    </row>
    <row r="6">
      <c r="A6" s="5" t="s">
        <v>4</v>
      </c>
      <c r="B6" s="3"/>
      <c r="C6" s="3"/>
      <c r="E6" s="3"/>
      <c r="F6" s="3"/>
      <c r="G6" s="3"/>
      <c r="H6" s="3"/>
      <c r="I6" s="3"/>
      <c r="J6" s="3"/>
      <c r="M6" s="3"/>
      <c r="N6" s="3"/>
      <c r="O6" s="3"/>
      <c r="P6" s="3"/>
      <c r="Q6" s="3"/>
      <c r="R6" s="3"/>
      <c r="S6" s="3"/>
      <c r="T6" s="3"/>
      <c r="U6" s="3"/>
      <c r="V6" s="3"/>
      <c r="W6" s="3"/>
      <c r="X6" s="3"/>
      <c r="Y6" s="3"/>
      <c r="Z6" s="3"/>
      <c r="AA6" s="3"/>
      <c r="AB6" s="3"/>
      <c r="AC6" s="3"/>
      <c r="AD6" s="3"/>
      <c r="AE6" s="3"/>
      <c r="AF6" s="3"/>
      <c r="AG6" s="3"/>
      <c r="AH6" s="3"/>
      <c r="AI6" s="3"/>
      <c r="AJ6" s="3"/>
      <c r="AK6" s="3"/>
      <c r="AL6" s="3"/>
    </row>
    <row r="7" ht="30.0" customHeight="1">
      <c r="A7" s="5" t="s">
        <v>5</v>
      </c>
      <c r="B7" s="2"/>
      <c r="C7" s="2"/>
      <c r="D7" s="2"/>
      <c r="E7" s="2"/>
      <c r="F7" s="2"/>
      <c r="G7" s="2"/>
      <c r="H7" s="2"/>
      <c r="I7" s="2"/>
      <c r="J7" s="2"/>
      <c r="K7" s="2"/>
      <c r="L7" s="2"/>
      <c r="M7" s="3"/>
      <c r="N7" s="3"/>
      <c r="O7" s="3"/>
      <c r="P7" s="3"/>
      <c r="Q7" s="3"/>
      <c r="R7" s="3"/>
      <c r="S7" s="3"/>
      <c r="T7" s="3"/>
      <c r="U7" s="3"/>
      <c r="V7" s="3"/>
      <c r="W7" s="3"/>
      <c r="X7" s="3"/>
      <c r="Y7" s="3"/>
      <c r="Z7" s="3"/>
      <c r="AA7" s="3"/>
      <c r="AB7" s="3"/>
      <c r="AC7" s="3"/>
      <c r="AD7" s="3"/>
      <c r="AE7" s="3"/>
      <c r="AF7" s="3"/>
      <c r="AG7" s="3"/>
      <c r="AH7" s="3"/>
      <c r="AI7" s="3"/>
      <c r="AJ7" s="3"/>
      <c r="AK7" s="3"/>
      <c r="AL7" s="3"/>
    </row>
    <row r="8" ht="30.0" customHeight="1">
      <c r="A8" s="2" t="s">
        <v>56</v>
      </c>
      <c r="M8" s="3"/>
      <c r="N8" s="3"/>
      <c r="O8" s="3"/>
      <c r="P8" s="3"/>
      <c r="Q8" s="3"/>
      <c r="R8" s="3"/>
      <c r="S8" s="3"/>
      <c r="T8" s="3"/>
      <c r="U8" s="3"/>
      <c r="V8" s="3"/>
      <c r="W8" s="3"/>
      <c r="X8" s="3"/>
      <c r="Y8" s="3"/>
      <c r="Z8" s="3"/>
      <c r="AA8" s="3"/>
      <c r="AB8" s="3"/>
      <c r="AC8" s="3"/>
      <c r="AD8" s="3"/>
      <c r="AE8" s="3"/>
      <c r="AF8" s="3"/>
      <c r="AG8" s="3"/>
      <c r="AH8" s="3"/>
      <c r="AI8" s="3"/>
      <c r="AJ8" s="3"/>
      <c r="AK8" s="3"/>
      <c r="AL8" s="3"/>
    </row>
    <row r="9" ht="30.0" customHeight="1">
      <c r="A9" s="66" t="s">
        <v>6</v>
      </c>
      <c r="B9" s="7"/>
      <c r="C9" s="7"/>
      <c r="D9" s="7"/>
      <c r="E9" s="7"/>
      <c r="F9" s="7"/>
      <c r="G9" s="7"/>
      <c r="H9" s="7"/>
      <c r="I9" s="7"/>
      <c r="J9" s="7"/>
      <c r="K9" s="7"/>
      <c r="L9" s="7"/>
      <c r="M9" s="3"/>
      <c r="N9" s="3"/>
      <c r="O9" s="3"/>
      <c r="P9" s="3"/>
      <c r="Q9" s="3"/>
      <c r="R9" s="3"/>
      <c r="S9" s="3"/>
      <c r="T9" s="3"/>
      <c r="U9" s="3"/>
      <c r="V9" s="3"/>
      <c r="W9" s="3"/>
      <c r="X9" s="3"/>
      <c r="Y9" s="3"/>
      <c r="Z9" s="3"/>
      <c r="AA9" s="3"/>
      <c r="AB9" s="3"/>
      <c r="AC9" s="3"/>
      <c r="AD9" s="3"/>
      <c r="AE9" s="3"/>
      <c r="AF9" s="3"/>
      <c r="AG9" s="3"/>
      <c r="AH9" s="3"/>
      <c r="AI9" s="3"/>
      <c r="AJ9" s="3"/>
      <c r="AK9" s="3"/>
      <c r="AL9" s="3"/>
    </row>
    <row r="10" ht="33.75" customHeight="1">
      <c r="A10" s="8" t="s">
        <v>7</v>
      </c>
      <c r="B10" s="9"/>
      <c r="C10" s="9"/>
      <c r="D10" s="9"/>
      <c r="E10" s="9"/>
      <c r="F10" s="9"/>
      <c r="G10" s="9"/>
      <c r="H10" s="9"/>
      <c r="I10" s="9"/>
      <c r="J10" s="9"/>
      <c r="K10" s="9"/>
      <c r="L10" s="9"/>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37.5" customHeight="1">
      <c r="A11" s="3"/>
      <c r="B11" s="10"/>
      <c r="C11" s="11" t="s">
        <v>8</v>
      </c>
      <c r="D11" s="12"/>
      <c r="E11" s="12"/>
      <c r="F11" s="12"/>
      <c r="G11" s="12"/>
      <c r="H11" s="12"/>
      <c r="I11" s="12"/>
      <c r="J11" s="13"/>
      <c r="K11" s="14" t="s">
        <v>57</v>
      </c>
      <c r="L11" s="14" t="s">
        <v>10</v>
      </c>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32.25" customHeight="1">
      <c r="A12" s="15"/>
      <c r="B12" s="16" t="s">
        <v>11</v>
      </c>
      <c r="C12" s="16" t="s">
        <v>12</v>
      </c>
      <c r="D12" s="17" t="s">
        <v>13</v>
      </c>
      <c r="E12" s="17" t="s">
        <v>14</v>
      </c>
      <c r="F12" s="17" t="s">
        <v>15</v>
      </c>
      <c r="G12" s="17" t="s">
        <v>16</v>
      </c>
      <c r="H12" s="17" t="s">
        <v>17</v>
      </c>
      <c r="I12" s="17" t="s">
        <v>18</v>
      </c>
      <c r="J12" s="18" t="s">
        <v>19</v>
      </c>
      <c r="K12" s="19"/>
      <c r="L12" s="20"/>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ht="32.25" customHeight="1">
      <c r="A13" s="18" t="s">
        <v>20</v>
      </c>
      <c r="B13" s="21"/>
      <c r="C13" s="22">
        <f t="shared" ref="C13:J13" si="1">SUM(C14:C21)</f>
        <v>670</v>
      </c>
      <c r="D13" s="22">
        <f t="shared" si="1"/>
        <v>354</v>
      </c>
      <c r="E13" s="22">
        <f t="shared" si="1"/>
        <v>168</v>
      </c>
      <c r="F13" s="22">
        <f t="shared" si="1"/>
        <v>230</v>
      </c>
      <c r="G13" s="22">
        <f t="shared" si="1"/>
        <v>128</v>
      </c>
      <c r="H13" s="22">
        <f t="shared" si="1"/>
        <v>244</v>
      </c>
      <c r="I13" s="22">
        <f t="shared" si="1"/>
        <v>52</v>
      </c>
      <c r="J13" s="22">
        <f t="shared" si="1"/>
        <v>1176</v>
      </c>
      <c r="K13" s="19">
        <f>SUM(K14:K22)</f>
        <v>11835</v>
      </c>
      <c r="L13" s="20">
        <f>K13/$K$45</f>
        <v>0.1546351343</v>
      </c>
      <c r="M13" s="3"/>
      <c r="N13" s="67"/>
      <c r="O13" s="3"/>
      <c r="P13" s="3"/>
      <c r="Q13" s="3"/>
      <c r="R13" s="3"/>
      <c r="S13" s="3"/>
      <c r="T13" s="3"/>
      <c r="U13" s="3"/>
      <c r="V13" s="3"/>
      <c r="W13" s="3"/>
      <c r="X13" s="3"/>
      <c r="Y13" s="3"/>
      <c r="Z13" s="3"/>
      <c r="AA13" s="3"/>
      <c r="AB13" s="3"/>
      <c r="AC13" s="3"/>
      <c r="AD13" s="3"/>
      <c r="AE13" s="3"/>
      <c r="AF13" s="3"/>
      <c r="AG13" s="3"/>
      <c r="AH13" s="3"/>
      <c r="AI13" s="3"/>
      <c r="AJ13" s="3"/>
      <c r="AK13" s="3"/>
      <c r="AL13" s="3"/>
    </row>
    <row r="14" ht="25.5" customHeight="1">
      <c r="A14" s="23" t="s">
        <v>21</v>
      </c>
      <c r="B14" s="24" t="s">
        <v>22</v>
      </c>
      <c r="C14" s="25">
        <v>8.0</v>
      </c>
      <c r="D14" s="26">
        <v>4.0</v>
      </c>
      <c r="E14" s="26"/>
      <c r="F14" s="26">
        <v>4.0</v>
      </c>
      <c r="G14" s="26"/>
      <c r="H14" s="26"/>
      <c r="I14" s="26"/>
      <c r="J14" s="26">
        <f t="shared" ref="J14:J21" si="2">SUM(D14:I14)</f>
        <v>8</v>
      </c>
      <c r="K14" s="27">
        <v>100.0</v>
      </c>
      <c r="L14" s="28"/>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ht="25.5" customHeight="1">
      <c r="A15" s="23" t="s">
        <v>23</v>
      </c>
      <c r="B15" s="24" t="s">
        <v>22</v>
      </c>
      <c r="C15" s="25">
        <v>12.0</v>
      </c>
      <c r="D15" s="26">
        <v>4.0</v>
      </c>
      <c r="E15" s="26"/>
      <c r="F15" s="26">
        <v>8.0</v>
      </c>
      <c r="G15" s="26"/>
      <c r="H15" s="26"/>
      <c r="I15" s="26"/>
      <c r="J15" s="26">
        <f t="shared" si="2"/>
        <v>12</v>
      </c>
      <c r="K15" s="27">
        <v>125.0</v>
      </c>
      <c r="L15" s="28"/>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ht="25.5" customHeight="1">
      <c r="A16" s="23" t="s">
        <v>24</v>
      </c>
      <c r="B16" s="24"/>
      <c r="C16" s="25">
        <v>24.0</v>
      </c>
      <c r="D16" s="26">
        <v>8.0</v>
      </c>
      <c r="E16" s="26">
        <v>12.0</v>
      </c>
      <c r="F16" s="26">
        <v>12.0</v>
      </c>
      <c r="G16" s="26">
        <v>12.0</v>
      </c>
      <c r="H16" s="26">
        <v>24.0</v>
      </c>
      <c r="I16" s="26">
        <v>12.0</v>
      </c>
      <c r="J16" s="26">
        <f t="shared" si="2"/>
        <v>80</v>
      </c>
      <c r="K16" s="27">
        <v>800.0</v>
      </c>
      <c r="L16" s="28"/>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ht="25.5" customHeight="1">
      <c r="A17" s="23" t="s">
        <v>25</v>
      </c>
      <c r="B17" s="24" t="s">
        <v>22</v>
      </c>
      <c r="C17" s="25">
        <v>80.0</v>
      </c>
      <c r="D17" s="26">
        <v>30.0</v>
      </c>
      <c r="E17" s="26">
        <v>40.0</v>
      </c>
      <c r="F17" s="26">
        <v>10.0</v>
      </c>
      <c r="G17" s="26"/>
      <c r="H17" s="26"/>
      <c r="I17" s="26"/>
      <c r="J17" s="26">
        <f t="shared" si="2"/>
        <v>80</v>
      </c>
      <c r="K17" s="27">
        <v>1000.0</v>
      </c>
      <c r="L17" s="28"/>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ht="67.5" customHeight="1">
      <c r="A18" s="23" t="s">
        <v>26</v>
      </c>
      <c r="B18" s="31" t="s">
        <v>27</v>
      </c>
      <c r="C18" s="25">
        <v>80.0</v>
      </c>
      <c r="D18" s="26">
        <v>80.0</v>
      </c>
      <c r="E18" s="26"/>
      <c r="F18" s="26">
        <v>80.0</v>
      </c>
      <c r="G18" s="26"/>
      <c r="H18" s="26">
        <v>80.0</v>
      </c>
      <c r="I18" s="26"/>
      <c r="J18" s="26">
        <f t="shared" si="2"/>
        <v>240</v>
      </c>
      <c r="K18" s="27">
        <v>2000.0</v>
      </c>
      <c r="L18" s="28"/>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ht="25.5" customHeight="1">
      <c r="A19" s="23" t="s">
        <v>28</v>
      </c>
      <c r="B19" s="24"/>
      <c r="C19" s="32">
        <v>50.0</v>
      </c>
      <c r="D19" s="32">
        <v>20.0</v>
      </c>
      <c r="E19" s="32"/>
      <c r="F19" s="32"/>
      <c r="G19" s="32"/>
      <c r="H19" s="32">
        <v>30.0</v>
      </c>
      <c r="I19" s="32">
        <v>40.0</v>
      </c>
      <c r="J19" s="26">
        <f t="shared" si="2"/>
        <v>90</v>
      </c>
      <c r="K19" s="27">
        <v>900.0</v>
      </c>
      <c r="L19" s="28"/>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25.5" customHeight="1">
      <c r="A20" s="23" t="s">
        <v>29</v>
      </c>
      <c r="B20" s="24"/>
      <c r="C20" s="32">
        <v>16.0</v>
      </c>
      <c r="D20" s="32">
        <v>8.0</v>
      </c>
      <c r="E20" s="32">
        <v>16.0</v>
      </c>
      <c r="F20" s="32">
        <v>16.0</v>
      </c>
      <c r="G20" s="32">
        <v>16.0</v>
      </c>
      <c r="H20" s="32">
        <v>10.0</v>
      </c>
      <c r="I20" s="32"/>
      <c r="J20" s="26">
        <f t="shared" si="2"/>
        <v>66</v>
      </c>
      <c r="K20" s="27">
        <v>660.0</v>
      </c>
      <c r="L20" s="28"/>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ht="25.5" customHeight="1">
      <c r="A21" s="23" t="s">
        <v>30</v>
      </c>
      <c r="B21" s="24"/>
      <c r="C21" s="32">
        <v>400.0</v>
      </c>
      <c r="D21" s="32">
        <v>200.0</v>
      </c>
      <c r="E21" s="32">
        <v>100.0</v>
      </c>
      <c r="F21" s="32">
        <v>100.0</v>
      </c>
      <c r="G21" s="32">
        <v>100.0</v>
      </c>
      <c r="H21" s="32">
        <v>100.0</v>
      </c>
      <c r="I21" s="32"/>
      <c r="J21" s="26">
        <f t="shared" si="2"/>
        <v>600</v>
      </c>
      <c r="K21" s="27">
        <v>5250.0</v>
      </c>
      <c r="L21" s="28"/>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ht="69.75" customHeight="1">
      <c r="A22" s="23" t="s">
        <v>31</v>
      </c>
      <c r="B22" s="31" t="s">
        <v>27</v>
      </c>
      <c r="C22" s="33" t="s">
        <v>32</v>
      </c>
      <c r="D22" s="33" t="s">
        <v>32</v>
      </c>
      <c r="E22" s="33" t="s">
        <v>32</v>
      </c>
      <c r="F22" s="33" t="s">
        <v>32</v>
      </c>
      <c r="G22" s="33" t="s">
        <v>32</v>
      </c>
      <c r="H22" s="33" t="s">
        <v>32</v>
      </c>
      <c r="I22" s="33" t="s">
        <v>32</v>
      </c>
      <c r="J22" s="33" t="s">
        <v>32</v>
      </c>
      <c r="K22" s="27">
        <v>1000.0</v>
      </c>
      <c r="L22" s="28"/>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5"/>
    </row>
    <row r="23" ht="25.5" customHeight="1">
      <c r="A23" s="18" t="s">
        <v>33</v>
      </c>
      <c r="B23" s="36"/>
      <c r="C23" s="36">
        <f t="shared" ref="C23:K23" si="3">C24+C34</f>
        <v>2120</v>
      </c>
      <c r="D23" s="36">
        <f t="shared" si="3"/>
        <v>1180</v>
      </c>
      <c r="E23" s="36">
        <f t="shared" si="3"/>
        <v>1144</v>
      </c>
      <c r="F23" s="36">
        <f t="shared" si="3"/>
        <v>1256</v>
      </c>
      <c r="G23" s="36">
        <f t="shared" si="3"/>
        <v>904</v>
      </c>
      <c r="H23" s="36">
        <f t="shared" si="3"/>
        <v>876</v>
      </c>
      <c r="I23" s="36">
        <f t="shared" si="3"/>
        <v>380</v>
      </c>
      <c r="J23" s="36">
        <f t="shared" si="3"/>
        <v>4220</v>
      </c>
      <c r="K23" s="19">
        <f t="shared" si="3"/>
        <v>64700</v>
      </c>
      <c r="L23" s="20"/>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ht="25.5" customHeight="1">
      <c r="A24" s="37" t="s">
        <v>34</v>
      </c>
      <c r="B24" s="38"/>
      <c r="C24" s="38">
        <f t="shared" ref="C24:K24" si="4">C25</f>
        <v>1040</v>
      </c>
      <c r="D24" s="38">
        <f t="shared" si="4"/>
        <v>560</v>
      </c>
      <c r="E24" s="38">
        <f t="shared" si="4"/>
        <v>664</v>
      </c>
      <c r="F24" s="38">
        <f t="shared" si="4"/>
        <v>620</v>
      </c>
      <c r="G24" s="38">
        <f t="shared" si="4"/>
        <v>320</v>
      </c>
      <c r="H24" s="38">
        <f t="shared" si="4"/>
        <v>220</v>
      </c>
      <c r="I24" s="38">
        <f t="shared" si="4"/>
        <v>180</v>
      </c>
      <c r="J24" s="38">
        <f t="shared" si="4"/>
        <v>2564</v>
      </c>
      <c r="K24" s="39">
        <f t="shared" si="4"/>
        <v>28350</v>
      </c>
      <c r="L24" s="40">
        <f t="shared" ref="L24:L43" si="6">K24/$K$45</f>
        <v>0.3704187627</v>
      </c>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c r="A25" s="41" t="s">
        <v>35</v>
      </c>
      <c r="B25" s="42"/>
      <c r="C25" s="42">
        <f t="shared" ref="C25:J25" si="5">SUM(C26:C32)</f>
        <v>1040</v>
      </c>
      <c r="D25" s="42">
        <f t="shared" si="5"/>
        <v>560</v>
      </c>
      <c r="E25" s="42">
        <f t="shared" si="5"/>
        <v>664</v>
      </c>
      <c r="F25" s="42">
        <f t="shared" si="5"/>
        <v>620</v>
      </c>
      <c r="G25" s="42">
        <f t="shared" si="5"/>
        <v>320</v>
      </c>
      <c r="H25" s="42">
        <f t="shared" si="5"/>
        <v>220</v>
      </c>
      <c r="I25" s="42">
        <f t="shared" si="5"/>
        <v>180</v>
      </c>
      <c r="J25" s="42">
        <f t="shared" si="5"/>
        <v>2564</v>
      </c>
      <c r="K25" s="43">
        <f>SUM(K26:K33)</f>
        <v>28350</v>
      </c>
      <c r="L25" s="44">
        <f t="shared" si="6"/>
        <v>0.3704187627</v>
      </c>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ht="51.0" customHeight="1">
      <c r="A26" s="45" t="s">
        <v>58</v>
      </c>
      <c r="B26" s="24" t="s">
        <v>22</v>
      </c>
      <c r="C26" s="24">
        <v>120.0</v>
      </c>
      <c r="D26" s="46">
        <v>80.0</v>
      </c>
      <c r="E26" s="46">
        <v>40.0</v>
      </c>
      <c r="F26" s="46">
        <v>100.0</v>
      </c>
      <c r="G26" s="46"/>
      <c r="H26" s="46"/>
      <c r="I26" s="46">
        <v>80.0</v>
      </c>
      <c r="J26" s="26">
        <f t="shared" ref="J26:J32" si="7">SUM(D26:I26)</f>
        <v>300</v>
      </c>
      <c r="K26" s="27">
        <v>4000.0</v>
      </c>
      <c r="L26" s="48">
        <f t="shared" si="6"/>
        <v>0.05226367022</v>
      </c>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ht="75.75" customHeight="1">
      <c r="A27" s="49"/>
      <c r="B27" s="31" t="s">
        <v>27</v>
      </c>
      <c r="C27" s="50">
        <v>36.0</v>
      </c>
      <c r="D27" s="46">
        <v>36.0</v>
      </c>
      <c r="E27" s="46"/>
      <c r="F27" s="46">
        <v>36.0</v>
      </c>
      <c r="G27" s="46"/>
      <c r="H27" s="46"/>
      <c r="I27" s="46"/>
      <c r="J27" s="26">
        <f t="shared" si="7"/>
        <v>72</v>
      </c>
      <c r="K27" s="27">
        <v>800.0</v>
      </c>
      <c r="L27" s="48">
        <f t="shared" si="6"/>
        <v>0.01045273404</v>
      </c>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40.5" customHeight="1">
      <c r="A28" s="45" t="s">
        <v>59</v>
      </c>
      <c r="B28" s="24" t="s">
        <v>22</v>
      </c>
      <c r="C28" s="24">
        <v>180.0</v>
      </c>
      <c r="D28" s="46">
        <v>40.0</v>
      </c>
      <c r="E28" s="46">
        <v>100.0</v>
      </c>
      <c r="F28" s="46"/>
      <c r="G28" s="46">
        <v>180.0</v>
      </c>
      <c r="H28" s="46">
        <v>180.0</v>
      </c>
      <c r="I28" s="46"/>
      <c r="J28" s="26">
        <f t="shared" si="7"/>
        <v>500</v>
      </c>
      <c r="K28" s="27">
        <v>6000.0</v>
      </c>
      <c r="L28" s="48">
        <f t="shared" si="6"/>
        <v>0.07839550532</v>
      </c>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71.25" customHeight="1">
      <c r="A29" s="49"/>
      <c r="B29" s="31" t="s">
        <v>27</v>
      </c>
      <c r="C29" s="50">
        <v>24.0</v>
      </c>
      <c r="D29" s="46">
        <v>24.0</v>
      </c>
      <c r="E29" s="46">
        <v>24.0</v>
      </c>
      <c r="F29" s="46">
        <v>24.0</v>
      </c>
      <c r="G29" s="46"/>
      <c r="H29" s="46"/>
      <c r="I29" s="46"/>
      <c r="J29" s="26">
        <f t="shared" si="7"/>
        <v>72</v>
      </c>
      <c r="K29" s="27">
        <v>800.0</v>
      </c>
      <c r="L29" s="48">
        <f t="shared" si="6"/>
        <v>0.01045273404</v>
      </c>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ht="17.25" customHeight="1">
      <c r="A30" s="45" t="s">
        <v>60</v>
      </c>
      <c r="B30" s="24" t="s">
        <v>22</v>
      </c>
      <c r="C30" s="24">
        <v>160.0</v>
      </c>
      <c r="D30" s="46">
        <v>80.0</v>
      </c>
      <c r="E30" s="46">
        <v>100.0</v>
      </c>
      <c r="F30" s="46">
        <v>40.0</v>
      </c>
      <c r="G30" s="46">
        <v>40.0</v>
      </c>
      <c r="H30" s="46">
        <v>40.0</v>
      </c>
      <c r="I30" s="46">
        <v>100.0</v>
      </c>
      <c r="J30" s="26">
        <f t="shared" si="7"/>
        <v>400</v>
      </c>
      <c r="K30" s="27">
        <v>500.0</v>
      </c>
      <c r="L30" s="48">
        <f t="shared" si="6"/>
        <v>0.006532958777</v>
      </c>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ht="69.0" customHeight="1">
      <c r="A31" s="49"/>
      <c r="B31" s="31" t="s">
        <v>27</v>
      </c>
      <c r="C31" s="50"/>
      <c r="D31" s="46"/>
      <c r="E31" s="46"/>
      <c r="F31" s="46"/>
      <c r="G31" s="46"/>
      <c r="H31" s="46"/>
      <c r="I31" s="46"/>
      <c r="J31" s="26">
        <f t="shared" si="7"/>
        <v>0</v>
      </c>
      <c r="K31" s="27">
        <v>0.0</v>
      </c>
      <c r="L31" s="48">
        <f t="shared" si="6"/>
        <v>0</v>
      </c>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25.5" customHeight="1">
      <c r="A32" s="23" t="s">
        <v>40</v>
      </c>
      <c r="B32" s="24"/>
      <c r="C32" s="32">
        <v>520.0</v>
      </c>
      <c r="D32" s="32">
        <v>300.0</v>
      </c>
      <c r="E32" s="32">
        <v>400.0</v>
      </c>
      <c r="F32" s="32">
        <v>420.0</v>
      </c>
      <c r="G32" s="32">
        <v>100.0</v>
      </c>
      <c r="H32" s="32"/>
      <c r="I32" s="32"/>
      <c r="J32" s="26">
        <f t="shared" si="7"/>
        <v>1220</v>
      </c>
      <c r="K32" s="27">
        <v>14250.0</v>
      </c>
      <c r="L32" s="48">
        <f t="shared" si="6"/>
        <v>0.1861893251</v>
      </c>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ht="69.75" customHeight="1">
      <c r="A33" s="23" t="s">
        <v>41</v>
      </c>
      <c r="B33" s="31" t="s">
        <v>27</v>
      </c>
      <c r="C33" s="33" t="s">
        <v>32</v>
      </c>
      <c r="D33" s="33" t="s">
        <v>32</v>
      </c>
      <c r="E33" s="33" t="s">
        <v>32</v>
      </c>
      <c r="F33" s="33" t="s">
        <v>32</v>
      </c>
      <c r="G33" s="33" t="s">
        <v>32</v>
      </c>
      <c r="H33" s="33" t="s">
        <v>32</v>
      </c>
      <c r="I33" s="33" t="s">
        <v>32</v>
      </c>
      <c r="J33" s="33" t="s">
        <v>32</v>
      </c>
      <c r="K33" s="27">
        <v>2000.0</v>
      </c>
      <c r="L33" s="48">
        <f t="shared" si="6"/>
        <v>0.02613183511</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5"/>
    </row>
    <row r="34" ht="25.5" customHeight="1">
      <c r="A34" s="37" t="s">
        <v>42</v>
      </c>
      <c r="B34" s="38"/>
      <c r="C34" s="38">
        <f t="shared" ref="C34:K34" si="8">C35</f>
        <v>1080</v>
      </c>
      <c r="D34" s="38">
        <f t="shared" si="8"/>
        <v>620</v>
      </c>
      <c r="E34" s="38">
        <f t="shared" si="8"/>
        <v>480</v>
      </c>
      <c r="F34" s="38">
        <f t="shared" si="8"/>
        <v>636</v>
      </c>
      <c r="G34" s="38">
        <f t="shared" si="8"/>
        <v>584</v>
      </c>
      <c r="H34" s="38">
        <f t="shared" si="8"/>
        <v>656</v>
      </c>
      <c r="I34" s="38">
        <f t="shared" si="8"/>
        <v>200</v>
      </c>
      <c r="J34" s="38">
        <f t="shared" si="8"/>
        <v>1656</v>
      </c>
      <c r="K34" s="39">
        <f t="shared" si="8"/>
        <v>36350</v>
      </c>
      <c r="L34" s="40">
        <f t="shared" si="6"/>
        <v>0.4749461031</v>
      </c>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c r="A35" s="41" t="s">
        <v>43</v>
      </c>
      <c r="B35" s="42"/>
      <c r="C35" s="42">
        <f t="shared" ref="C35:I35" si="9">SUM(C36:C42)</f>
        <v>1080</v>
      </c>
      <c r="D35" s="42">
        <f t="shared" si="9"/>
        <v>620</v>
      </c>
      <c r="E35" s="42">
        <f t="shared" si="9"/>
        <v>480</v>
      </c>
      <c r="F35" s="42">
        <f t="shared" si="9"/>
        <v>636</v>
      </c>
      <c r="G35" s="42">
        <f t="shared" si="9"/>
        <v>584</v>
      </c>
      <c r="H35" s="42">
        <f t="shared" si="9"/>
        <v>656</v>
      </c>
      <c r="I35" s="42">
        <f t="shared" si="9"/>
        <v>200</v>
      </c>
      <c r="J35" s="42">
        <f>SUM(J36:J40)</f>
        <v>1656</v>
      </c>
      <c r="K35" s="43">
        <f>SUM(K36:K43)</f>
        <v>36350</v>
      </c>
      <c r="L35" s="44">
        <f t="shared" si="6"/>
        <v>0.4749461031</v>
      </c>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ht="70.5" customHeight="1">
      <c r="A36" s="45" t="s">
        <v>61</v>
      </c>
      <c r="B36" s="24" t="s">
        <v>22</v>
      </c>
      <c r="C36" s="24">
        <v>140.0</v>
      </c>
      <c r="D36" s="46">
        <v>60.0</v>
      </c>
      <c r="E36" s="46">
        <v>140.0</v>
      </c>
      <c r="F36" s="46">
        <v>100.0</v>
      </c>
      <c r="G36" s="46"/>
      <c r="H36" s="46">
        <v>100.0</v>
      </c>
      <c r="I36" s="46"/>
      <c r="J36" s="26">
        <f t="shared" ref="J36:J42" si="10">SUM(D36:I36)</f>
        <v>400</v>
      </c>
      <c r="K36" s="27">
        <v>5000.0</v>
      </c>
      <c r="L36" s="48">
        <f t="shared" si="6"/>
        <v>0.06532958777</v>
      </c>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ht="70.5" customHeight="1">
      <c r="A37" s="49"/>
      <c r="B37" s="31" t="s">
        <v>27</v>
      </c>
      <c r="C37" s="50">
        <v>36.0</v>
      </c>
      <c r="D37" s="46">
        <v>36.0</v>
      </c>
      <c r="E37" s="46"/>
      <c r="F37" s="46">
        <v>36.0</v>
      </c>
      <c r="G37" s="46"/>
      <c r="H37" s="46">
        <v>36.0</v>
      </c>
      <c r="I37" s="46"/>
      <c r="J37" s="26">
        <f t="shared" si="10"/>
        <v>108</v>
      </c>
      <c r="K37" s="27">
        <v>1200.0</v>
      </c>
      <c r="L37" s="48">
        <f t="shared" si="6"/>
        <v>0.01567910106</v>
      </c>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57.75" customHeight="1">
      <c r="A38" s="45" t="s">
        <v>62</v>
      </c>
      <c r="B38" s="24" t="s">
        <v>22</v>
      </c>
      <c r="C38" s="24">
        <v>200.0</v>
      </c>
      <c r="D38" s="46">
        <v>100.0</v>
      </c>
      <c r="E38" s="46">
        <v>180.0</v>
      </c>
      <c r="F38" s="46">
        <v>200.0</v>
      </c>
      <c r="G38" s="46"/>
      <c r="H38" s="46"/>
      <c r="I38" s="46"/>
      <c r="J38" s="26">
        <f t="shared" si="10"/>
        <v>480</v>
      </c>
      <c r="K38" s="27">
        <v>5500.0</v>
      </c>
      <c r="L38" s="48">
        <f t="shared" si="6"/>
        <v>0.07186254655</v>
      </c>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66.75" customHeight="1">
      <c r="A39" s="49"/>
      <c r="B39" s="31" t="s">
        <v>27</v>
      </c>
      <c r="C39" s="68">
        <v>24.0</v>
      </c>
      <c r="D39" s="46">
        <v>24.0</v>
      </c>
      <c r="E39" s="46"/>
      <c r="F39" s="46"/>
      <c r="G39" s="46">
        <v>24.0</v>
      </c>
      <c r="H39" s="46"/>
      <c r="I39" s="46"/>
      <c r="J39" s="26">
        <f t="shared" si="10"/>
        <v>48</v>
      </c>
      <c r="K39" s="27">
        <v>600.0</v>
      </c>
      <c r="L39" s="48">
        <f t="shared" si="6"/>
        <v>0.007839550532</v>
      </c>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ht="33.75" customHeight="1">
      <c r="A40" s="45" t="s">
        <v>63</v>
      </c>
      <c r="B40" s="24" t="s">
        <v>22</v>
      </c>
      <c r="C40" s="24">
        <v>160.0</v>
      </c>
      <c r="D40" s="46">
        <v>100.0</v>
      </c>
      <c r="E40" s="46">
        <v>160.0</v>
      </c>
      <c r="F40" s="46"/>
      <c r="G40" s="46">
        <v>160.0</v>
      </c>
      <c r="H40" s="46">
        <v>100.0</v>
      </c>
      <c r="I40" s="46">
        <v>100.0</v>
      </c>
      <c r="J40" s="26">
        <f t="shared" si="10"/>
        <v>620</v>
      </c>
      <c r="K40" s="27">
        <v>800.0</v>
      </c>
      <c r="L40" s="48">
        <f t="shared" si="6"/>
        <v>0.01045273404</v>
      </c>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69.75" customHeight="1">
      <c r="A41" s="49"/>
      <c r="B41" s="31" t="s">
        <v>27</v>
      </c>
      <c r="C41" s="24"/>
      <c r="D41" s="46"/>
      <c r="E41" s="46"/>
      <c r="F41" s="46"/>
      <c r="G41" s="46"/>
      <c r="H41" s="46"/>
      <c r="I41" s="46"/>
      <c r="J41" s="26">
        <f t="shared" si="10"/>
        <v>0</v>
      </c>
      <c r="K41" s="27">
        <v>0.0</v>
      </c>
      <c r="L41" s="48">
        <f t="shared" si="6"/>
        <v>0</v>
      </c>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25.5" customHeight="1">
      <c r="A42" s="23" t="s">
        <v>40</v>
      </c>
      <c r="B42" s="24"/>
      <c r="C42" s="32">
        <v>520.0</v>
      </c>
      <c r="D42" s="32">
        <v>300.0</v>
      </c>
      <c r="E42" s="32"/>
      <c r="F42" s="32">
        <v>300.0</v>
      </c>
      <c r="G42" s="32">
        <v>400.0</v>
      </c>
      <c r="H42" s="32">
        <v>420.0</v>
      </c>
      <c r="I42" s="32">
        <v>100.0</v>
      </c>
      <c r="J42" s="26">
        <f t="shared" si="10"/>
        <v>1520</v>
      </c>
      <c r="K42" s="27">
        <v>20250.0</v>
      </c>
      <c r="L42" s="48">
        <f t="shared" si="6"/>
        <v>0.2645848305</v>
      </c>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ht="69.75" customHeight="1">
      <c r="A43" s="23" t="s">
        <v>47</v>
      </c>
      <c r="B43" s="31" t="s">
        <v>27</v>
      </c>
      <c r="C43" s="33" t="s">
        <v>32</v>
      </c>
      <c r="D43" s="33" t="s">
        <v>32</v>
      </c>
      <c r="E43" s="33" t="s">
        <v>32</v>
      </c>
      <c r="F43" s="33" t="s">
        <v>32</v>
      </c>
      <c r="G43" s="33" t="s">
        <v>32</v>
      </c>
      <c r="H43" s="33" t="s">
        <v>32</v>
      </c>
      <c r="I43" s="33" t="s">
        <v>32</v>
      </c>
      <c r="J43" s="33" t="s">
        <v>32</v>
      </c>
      <c r="K43" s="27">
        <v>3000.0</v>
      </c>
      <c r="L43" s="48">
        <f t="shared" si="6"/>
        <v>0.03919775266</v>
      </c>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5"/>
    </row>
    <row r="44" ht="9.0" customHeight="1">
      <c r="A44" s="54"/>
      <c r="B44" s="55"/>
      <c r="C44" s="55"/>
      <c r="D44" s="55"/>
      <c r="E44" s="55"/>
      <c r="F44" s="55"/>
      <c r="G44" s="55"/>
      <c r="H44" s="55"/>
      <c r="I44" s="55"/>
      <c r="J44" s="55"/>
      <c r="K44" s="56"/>
      <c r="L44" s="57"/>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23.25" customHeight="1">
      <c r="A45" s="58" t="s">
        <v>48</v>
      </c>
      <c r="B45" s="59"/>
      <c r="C45" s="60">
        <f t="shared" ref="C45:L45" si="11">C34+C24+C13</f>
        <v>2790</v>
      </c>
      <c r="D45" s="60">
        <f t="shared" si="11"/>
        <v>1534</v>
      </c>
      <c r="E45" s="60">
        <f t="shared" si="11"/>
        <v>1312</v>
      </c>
      <c r="F45" s="60">
        <f t="shared" si="11"/>
        <v>1486</v>
      </c>
      <c r="G45" s="60">
        <f t="shared" si="11"/>
        <v>1032</v>
      </c>
      <c r="H45" s="60">
        <f t="shared" si="11"/>
        <v>1120</v>
      </c>
      <c r="I45" s="60">
        <f t="shared" si="11"/>
        <v>432</v>
      </c>
      <c r="J45" s="60">
        <f t="shared" si="11"/>
        <v>5396</v>
      </c>
      <c r="K45" s="61">
        <f t="shared" si="11"/>
        <v>76535</v>
      </c>
      <c r="L45" s="69">
        <f t="shared" si="11"/>
        <v>1</v>
      </c>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15.75" customHeight="1">
      <c r="A46" s="3"/>
      <c r="B46" s="3"/>
      <c r="C46" s="3"/>
      <c r="D46" s="63"/>
      <c r="E46" s="3"/>
      <c r="F46" s="3"/>
      <c r="G46" s="3"/>
      <c r="H46" s="3"/>
      <c r="I46" s="3"/>
      <c r="J46" s="3"/>
      <c r="K46" s="6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ht="15.75" customHeight="1">
      <c r="A47" s="3"/>
      <c r="B47" s="3"/>
      <c r="C47" s="3"/>
      <c r="E47" s="3"/>
      <c r="F47" s="3"/>
      <c r="G47" s="3"/>
      <c r="H47" s="3"/>
      <c r="I47" s="3"/>
      <c r="J47" s="3"/>
      <c r="K47" s="6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5.75" customHeight="1">
      <c r="A48" s="3" t="s">
        <v>64</v>
      </c>
      <c r="E48" s="3"/>
      <c r="F48" s="3"/>
      <c r="G48" s="3"/>
      <c r="H48" s="3"/>
      <c r="I48" s="3"/>
      <c r="J48" s="3"/>
      <c r="K48" s="6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91.5" customHeight="1">
      <c r="A49" s="65" t="s">
        <v>65</v>
      </c>
      <c r="E49" s="3"/>
      <c r="F49" s="3"/>
      <c r="G49" s="3"/>
      <c r="H49" s="3"/>
      <c r="I49" s="3"/>
      <c r="J49" s="3"/>
      <c r="K49" s="6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ht="15.75" customHeight="1">
      <c r="A50" s="3" t="s">
        <v>66</v>
      </c>
      <c r="E50" s="3"/>
      <c r="F50" s="3"/>
      <c r="G50" s="3"/>
      <c r="H50" s="3"/>
      <c r="I50" s="3"/>
      <c r="J50" s="3"/>
      <c r="K50" s="6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48.75" customHeight="1">
      <c r="A51" s="65" t="s">
        <v>67</v>
      </c>
      <c r="E51" s="3"/>
      <c r="F51" s="3"/>
      <c r="G51" s="3"/>
      <c r="H51" s="3"/>
      <c r="I51" s="3"/>
      <c r="J51" s="3"/>
      <c r="K51" s="6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ht="15.75" customHeight="1">
      <c r="A52" s="3"/>
      <c r="B52" s="3"/>
      <c r="C52" s="3"/>
      <c r="E52" s="3"/>
      <c r="F52" s="3"/>
      <c r="G52" s="3"/>
      <c r="H52" s="3"/>
      <c r="I52" s="3"/>
      <c r="J52" s="3"/>
      <c r="K52" s="6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ht="15.75" customHeight="1">
      <c r="A53" s="3"/>
      <c r="B53" s="3"/>
      <c r="C53" s="3"/>
      <c r="E53" s="3"/>
      <c r="F53" s="3"/>
      <c r="G53" s="3"/>
      <c r="H53" s="3"/>
      <c r="I53" s="3"/>
      <c r="J53" s="3"/>
      <c r="K53" s="6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ht="15.75" customHeight="1">
      <c r="A54" s="3"/>
      <c r="B54" s="3"/>
      <c r="C54" s="3"/>
      <c r="E54" s="3"/>
      <c r="F54" s="3"/>
      <c r="G54" s="3"/>
      <c r="H54" s="3"/>
      <c r="I54" s="3"/>
      <c r="J54" s="3"/>
      <c r="K54" s="6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ht="15.75" customHeight="1">
      <c r="A55" s="3"/>
      <c r="B55" s="3"/>
      <c r="C55" s="3"/>
      <c r="E55" s="3"/>
      <c r="F55" s="3"/>
      <c r="G55" s="3"/>
      <c r="H55" s="3"/>
      <c r="I55" s="3"/>
      <c r="J55" s="3"/>
      <c r="K55" s="6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5.75" customHeight="1">
      <c r="A56" s="3"/>
      <c r="B56" s="3"/>
      <c r="C56" s="3"/>
      <c r="E56" s="3"/>
      <c r="F56" s="3"/>
      <c r="G56" s="3"/>
      <c r="H56" s="3"/>
      <c r="I56" s="3"/>
      <c r="J56" s="3"/>
      <c r="K56" s="6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ht="15.75" customHeight="1">
      <c r="A57" s="3"/>
      <c r="B57" s="3"/>
      <c r="C57" s="3"/>
      <c r="E57" s="3"/>
      <c r="F57" s="3"/>
      <c r="G57" s="3"/>
      <c r="H57" s="3"/>
      <c r="I57" s="3"/>
      <c r="J57" s="3"/>
      <c r="K57" s="6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ht="15.75" customHeight="1">
      <c r="A58" s="3"/>
      <c r="B58" s="3"/>
      <c r="C58" s="3"/>
      <c r="E58" s="3"/>
      <c r="F58" s="3"/>
      <c r="G58" s="3"/>
      <c r="H58" s="3"/>
      <c r="I58" s="3"/>
      <c r="J58" s="3"/>
      <c r="K58" s="6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5.75" customHeight="1">
      <c r="A59" s="3"/>
      <c r="B59" s="3"/>
      <c r="C59" s="3"/>
      <c r="E59" s="3"/>
      <c r="F59" s="3"/>
      <c r="G59" s="3"/>
      <c r="H59" s="3"/>
      <c r="I59" s="3"/>
      <c r="J59" s="3"/>
      <c r="K59" s="6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5.75" customHeight="1">
      <c r="A60" s="3"/>
      <c r="B60" s="3"/>
      <c r="C60" s="3"/>
      <c r="E60" s="3"/>
      <c r="F60" s="3"/>
      <c r="G60" s="3"/>
      <c r="H60" s="3"/>
      <c r="I60" s="3"/>
      <c r="J60" s="3"/>
      <c r="K60" s="6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ht="15.75" customHeight="1">
      <c r="A61" s="3"/>
      <c r="B61" s="3"/>
      <c r="C61" s="3"/>
      <c r="E61" s="3"/>
      <c r="F61" s="3"/>
      <c r="G61" s="3"/>
      <c r="H61" s="3"/>
      <c r="I61" s="3"/>
      <c r="J61" s="3"/>
      <c r="K61" s="6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ht="15.75" customHeight="1">
      <c r="A62" s="3"/>
      <c r="B62" s="3"/>
      <c r="C62" s="3"/>
      <c r="E62" s="3"/>
      <c r="F62" s="3"/>
      <c r="G62" s="3"/>
      <c r="H62" s="3"/>
      <c r="I62" s="3"/>
      <c r="J62" s="3"/>
      <c r="K62" s="6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ht="15.75" customHeight="1">
      <c r="A63" s="3"/>
      <c r="B63" s="3"/>
      <c r="C63" s="3"/>
      <c r="E63" s="3"/>
      <c r="F63" s="3"/>
      <c r="G63" s="3"/>
      <c r="H63" s="3"/>
      <c r="I63" s="3"/>
      <c r="J63" s="3"/>
      <c r="K63" s="6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5.75" customHeight="1">
      <c r="A64" s="3"/>
      <c r="B64" s="3"/>
      <c r="C64" s="3"/>
      <c r="E64" s="3"/>
      <c r="F64" s="3"/>
      <c r="G64" s="3"/>
      <c r="H64" s="3"/>
      <c r="I64" s="3"/>
      <c r="J64" s="3"/>
      <c r="K64" s="6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ht="15.75" customHeight="1">
      <c r="A65" s="3"/>
      <c r="B65" s="3"/>
      <c r="C65" s="3"/>
      <c r="E65" s="3"/>
      <c r="F65" s="3"/>
      <c r="G65" s="3"/>
      <c r="H65" s="3"/>
      <c r="I65" s="3"/>
      <c r="J65" s="3"/>
      <c r="K65" s="6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ht="15.75" customHeight="1">
      <c r="A66" s="3"/>
      <c r="B66" s="3"/>
      <c r="C66" s="3"/>
      <c r="E66" s="3"/>
      <c r="F66" s="3"/>
      <c r="G66" s="3"/>
      <c r="H66" s="3"/>
      <c r="I66" s="3"/>
      <c r="J66" s="3"/>
      <c r="K66" s="6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ht="15.75" customHeight="1">
      <c r="A67" s="3"/>
      <c r="B67" s="3"/>
      <c r="C67" s="3"/>
      <c r="E67" s="3"/>
      <c r="F67" s="3"/>
      <c r="G67" s="3"/>
      <c r="H67" s="3"/>
      <c r="I67" s="3"/>
      <c r="J67" s="3"/>
      <c r="K67" s="6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ht="15.75" customHeight="1">
      <c r="A68" s="3"/>
      <c r="B68" s="3"/>
      <c r="C68" s="3"/>
      <c r="E68" s="3"/>
      <c r="F68" s="3"/>
      <c r="G68" s="3"/>
      <c r="H68" s="3"/>
      <c r="I68" s="3"/>
      <c r="J68" s="3"/>
      <c r="K68" s="6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ht="15.75" customHeight="1">
      <c r="A69" s="3"/>
      <c r="B69" s="3"/>
      <c r="C69" s="3"/>
      <c r="E69" s="3"/>
      <c r="F69" s="3"/>
      <c r="G69" s="3"/>
      <c r="H69" s="3"/>
      <c r="I69" s="3"/>
      <c r="J69" s="3"/>
      <c r="K69" s="6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ht="15.75" customHeight="1">
      <c r="A70" s="3"/>
      <c r="B70" s="3"/>
      <c r="C70" s="3"/>
      <c r="E70" s="3"/>
      <c r="F70" s="3"/>
      <c r="G70" s="3"/>
      <c r="H70" s="3"/>
      <c r="I70" s="3"/>
      <c r="J70" s="3"/>
      <c r="K70" s="6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ht="15.75" customHeight="1">
      <c r="A71" s="3"/>
      <c r="B71" s="3"/>
      <c r="C71" s="3"/>
      <c r="E71" s="3"/>
      <c r="F71" s="3"/>
      <c r="G71" s="3"/>
      <c r="H71" s="3"/>
      <c r="I71" s="3"/>
      <c r="J71" s="3"/>
      <c r="K71" s="6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ht="15.75" customHeight="1">
      <c r="A72" s="3"/>
      <c r="B72" s="3"/>
      <c r="C72" s="3"/>
      <c r="E72" s="3"/>
      <c r="F72" s="3"/>
      <c r="G72" s="3"/>
      <c r="H72" s="3"/>
      <c r="I72" s="3"/>
      <c r="J72" s="3"/>
      <c r="K72" s="6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ht="15.75" customHeight="1">
      <c r="A73" s="3"/>
      <c r="B73" s="3"/>
      <c r="C73" s="3"/>
      <c r="E73" s="3"/>
      <c r="F73" s="3"/>
      <c r="G73" s="3"/>
      <c r="H73" s="3"/>
      <c r="I73" s="3"/>
      <c r="J73" s="3"/>
      <c r="K73" s="6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ht="15.75" customHeight="1">
      <c r="A74" s="3"/>
      <c r="B74" s="3"/>
      <c r="C74" s="3"/>
      <c r="E74" s="3"/>
      <c r="F74" s="3"/>
      <c r="G74" s="3"/>
      <c r="H74" s="3"/>
      <c r="I74" s="3"/>
      <c r="J74" s="3"/>
      <c r="K74" s="6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ht="15.75" customHeight="1">
      <c r="A75" s="3"/>
      <c r="B75" s="3"/>
      <c r="C75" s="3"/>
      <c r="E75" s="3"/>
      <c r="F75" s="3"/>
      <c r="G75" s="3"/>
      <c r="H75" s="3"/>
      <c r="I75" s="3"/>
      <c r="J75" s="3"/>
      <c r="K75" s="6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ht="15.75" customHeight="1">
      <c r="A76" s="3"/>
      <c r="B76" s="3"/>
      <c r="C76" s="3"/>
      <c r="E76" s="3"/>
      <c r="F76" s="3"/>
      <c r="G76" s="3"/>
      <c r="H76" s="3"/>
      <c r="I76" s="3"/>
      <c r="J76" s="3"/>
      <c r="K76" s="6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ht="15.75" customHeight="1">
      <c r="A77" s="3"/>
      <c r="B77" s="3"/>
      <c r="C77" s="3"/>
      <c r="E77" s="3"/>
      <c r="F77" s="3"/>
      <c r="G77" s="3"/>
      <c r="H77" s="3"/>
      <c r="I77" s="3"/>
      <c r="J77" s="3"/>
      <c r="K77" s="6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ht="15.75" customHeight="1">
      <c r="A78" s="3"/>
      <c r="B78" s="3"/>
      <c r="C78" s="3"/>
      <c r="E78" s="3"/>
      <c r="F78" s="3"/>
      <c r="G78" s="3"/>
      <c r="H78" s="3"/>
      <c r="I78" s="3"/>
      <c r="J78" s="3"/>
      <c r="K78" s="6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ht="15.75" customHeight="1">
      <c r="A79" s="3"/>
      <c r="B79" s="3"/>
      <c r="C79" s="3"/>
      <c r="E79" s="3"/>
      <c r="F79" s="3"/>
      <c r="G79" s="3"/>
      <c r="H79" s="3"/>
      <c r="I79" s="3"/>
      <c r="J79" s="3"/>
      <c r="K79" s="6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ht="15.75" customHeight="1">
      <c r="A80" s="3"/>
      <c r="B80" s="3"/>
      <c r="C80" s="3"/>
      <c r="E80" s="3"/>
      <c r="F80" s="3"/>
      <c r="G80" s="3"/>
      <c r="H80" s="3"/>
      <c r="I80" s="3"/>
      <c r="J80" s="3"/>
      <c r="K80" s="6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ht="15.75" customHeight="1">
      <c r="A81" s="3"/>
      <c r="B81" s="3"/>
      <c r="C81" s="3"/>
      <c r="E81" s="3"/>
      <c r="F81" s="3"/>
      <c r="G81" s="3"/>
      <c r="H81" s="3"/>
      <c r="I81" s="3"/>
      <c r="J81" s="3"/>
      <c r="K81" s="6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ht="15.75" customHeight="1">
      <c r="A82" s="3"/>
      <c r="B82" s="3"/>
      <c r="C82" s="3"/>
      <c r="E82" s="3"/>
      <c r="F82" s="3"/>
      <c r="G82" s="3"/>
      <c r="H82" s="3"/>
      <c r="I82" s="3"/>
      <c r="J82" s="3"/>
      <c r="K82" s="6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ht="15.75" customHeight="1">
      <c r="A83" s="3"/>
      <c r="B83" s="3"/>
      <c r="C83" s="3"/>
      <c r="E83" s="3"/>
      <c r="F83" s="3"/>
      <c r="G83" s="3"/>
      <c r="H83" s="3"/>
      <c r="I83" s="3"/>
      <c r="J83" s="3"/>
      <c r="K83" s="6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ht="15.75" customHeight="1">
      <c r="A84" s="3"/>
      <c r="B84" s="3"/>
      <c r="C84" s="3"/>
      <c r="E84" s="3"/>
      <c r="F84" s="3"/>
      <c r="G84" s="3"/>
      <c r="H84" s="3"/>
      <c r="I84" s="3"/>
      <c r="J84" s="3"/>
      <c r="K84" s="6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ht="15.75" customHeight="1">
      <c r="A85" s="3"/>
      <c r="B85" s="3"/>
      <c r="C85" s="3"/>
      <c r="E85" s="3"/>
      <c r="F85" s="3"/>
      <c r="G85" s="3"/>
      <c r="H85" s="3"/>
      <c r="I85" s="3"/>
      <c r="J85" s="3"/>
      <c r="K85" s="6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ht="15.75" customHeight="1">
      <c r="A86" s="3"/>
      <c r="B86" s="3"/>
      <c r="C86" s="3"/>
      <c r="E86" s="3"/>
      <c r="F86" s="3"/>
      <c r="G86" s="3"/>
      <c r="H86" s="3"/>
      <c r="I86" s="3"/>
      <c r="J86" s="3"/>
      <c r="K86" s="6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ht="15.75" customHeight="1">
      <c r="A87" s="3"/>
      <c r="B87" s="3"/>
      <c r="C87" s="3"/>
      <c r="E87" s="3"/>
      <c r="F87" s="3"/>
      <c r="G87" s="3"/>
      <c r="H87" s="3"/>
      <c r="I87" s="3"/>
      <c r="J87" s="3"/>
      <c r="K87" s="6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ht="15.75" customHeight="1">
      <c r="A88" s="3"/>
      <c r="B88" s="3"/>
      <c r="C88" s="3"/>
      <c r="E88" s="3"/>
      <c r="F88" s="3"/>
      <c r="G88" s="3"/>
      <c r="H88" s="3"/>
      <c r="I88" s="3"/>
      <c r="J88" s="3"/>
      <c r="K88" s="6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ht="15.75" customHeight="1">
      <c r="A89" s="3"/>
      <c r="B89" s="3"/>
      <c r="C89" s="3"/>
      <c r="E89" s="3"/>
      <c r="F89" s="3"/>
      <c r="G89" s="3"/>
      <c r="H89" s="3"/>
      <c r="I89" s="3"/>
      <c r="J89" s="3"/>
      <c r="K89" s="6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ht="15.75" customHeight="1">
      <c r="A90" s="3"/>
      <c r="B90" s="3"/>
      <c r="C90" s="3"/>
      <c r="E90" s="3"/>
      <c r="F90" s="3"/>
      <c r="G90" s="3"/>
      <c r="H90" s="3"/>
      <c r="I90" s="3"/>
      <c r="J90" s="3"/>
      <c r="K90" s="6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ht="15.75" customHeight="1">
      <c r="A91" s="3"/>
      <c r="B91" s="3"/>
      <c r="C91" s="3"/>
      <c r="E91" s="3"/>
      <c r="F91" s="3"/>
      <c r="G91" s="3"/>
      <c r="H91" s="3"/>
      <c r="I91" s="3"/>
      <c r="J91" s="3"/>
      <c r="K91" s="6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ht="15.75" customHeight="1">
      <c r="A92" s="3"/>
      <c r="B92" s="3"/>
      <c r="C92" s="3"/>
      <c r="E92" s="3"/>
      <c r="F92" s="3"/>
      <c r="G92" s="3"/>
      <c r="H92" s="3"/>
      <c r="I92" s="3"/>
      <c r="J92" s="3"/>
      <c r="K92" s="64"/>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ht="15.75" customHeight="1">
      <c r="A93" s="3"/>
      <c r="B93" s="3"/>
      <c r="C93" s="3"/>
      <c r="E93" s="3"/>
      <c r="F93" s="3"/>
      <c r="G93" s="3"/>
      <c r="H93" s="3"/>
      <c r="I93" s="3"/>
      <c r="J93" s="3"/>
      <c r="K93" s="64"/>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ht="15.75" customHeight="1">
      <c r="A94" s="3"/>
      <c r="B94" s="3"/>
      <c r="C94" s="3"/>
      <c r="E94" s="3"/>
      <c r="F94" s="3"/>
      <c r="G94" s="3"/>
      <c r="H94" s="3"/>
      <c r="I94" s="3"/>
      <c r="J94" s="3"/>
      <c r="K94" s="64"/>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ht="15.75" customHeight="1">
      <c r="A95" s="3"/>
      <c r="B95" s="3"/>
      <c r="C95" s="3"/>
      <c r="E95" s="3"/>
      <c r="F95" s="3"/>
      <c r="G95" s="3"/>
      <c r="H95" s="3"/>
      <c r="I95" s="3"/>
      <c r="J95" s="3"/>
      <c r="K95" s="64"/>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ht="15.75" customHeight="1">
      <c r="A96" s="3"/>
      <c r="B96" s="3"/>
      <c r="C96" s="3"/>
      <c r="E96" s="3"/>
      <c r="F96" s="3"/>
      <c r="G96" s="3"/>
      <c r="H96" s="3"/>
      <c r="I96" s="3"/>
      <c r="J96" s="3"/>
      <c r="K96" s="64"/>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ht="15.75" customHeight="1">
      <c r="A97" s="3"/>
      <c r="B97" s="3"/>
      <c r="C97" s="3"/>
      <c r="E97" s="3"/>
      <c r="F97" s="3"/>
      <c r="G97" s="3"/>
      <c r="H97" s="3"/>
      <c r="I97" s="3"/>
      <c r="J97" s="3"/>
      <c r="K97" s="64"/>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ht="15.75" customHeight="1">
      <c r="A98" s="3"/>
      <c r="B98" s="3"/>
      <c r="C98" s="3"/>
      <c r="E98" s="3"/>
      <c r="F98" s="3"/>
      <c r="G98" s="3"/>
      <c r="H98" s="3"/>
      <c r="I98" s="3"/>
      <c r="J98" s="3"/>
      <c r="K98" s="64"/>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ht="15.75" customHeight="1">
      <c r="A99" s="3"/>
      <c r="B99" s="3"/>
      <c r="C99" s="3"/>
      <c r="E99" s="3"/>
      <c r="F99" s="3"/>
      <c r="G99" s="3"/>
      <c r="H99" s="3"/>
      <c r="I99" s="3"/>
      <c r="J99" s="3"/>
      <c r="K99" s="64"/>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ht="15.75" customHeight="1">
      <c r="A100" s="3"/>
      <c r="B100" s="3"/>
      <c r="C100" s="3"/>
      <c r="E100" s="3"/>
      <c r="F100" s="3"/>
      <c r="G100" s="3"/>
      <c r="H100" s="3"/>
      <c r="I100" s="3"/>
      <c r="J100" s="3"/>
      <c r="K100" s="64"/>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ht="15.75" customHeight="1">
      <c r="A101" s="3"/>
      <c r="B101" s="3"/>
      <c r="C101" s="3"/>
      <c r="E101" s="3"/>
      <c r="F101" s="3"/>
      <c r="G101" s="3"/>
      <c r="H101" s="3"/>
      <c r="I101" s="3"/>
      <c r="J101" s="3"/>
      <c r="K101" s="64"/>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ht="15.75" customHeight="1">
      <c r="A102" s="3"/>
      <c r="B102" s="3"/>
      <c r="C102" s="3"/>
      <c r="E102" s="3"/>
      <c r="F102" s="3"/>
      <c r="G102" s="3"/>
      <c r="H102" s="3"/>
      <c r="I102" s="3"/>
      <c r="J102" s="3"/>
      <c r="K102" s="64"/>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ht="15.75" customHeight="1">
      <c r="A103" s="3"/>
      <c r="B103" s="3"/>
      <c r="C103" s="3"/>
      <c r="E103" s="3"/>
      <c r="F103" s="3"/>
      <c r="G103" s="3"/>
      <c r="H103" s="3"/>
      <c r="I103" s="3"/>
      <c r="J103" s="3"/>
      <c r="K103" s="64"/>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ht="15.75" customHeight="1">
      <c r="A104" s="3"/>
      <c r="B104" s="3"/>
      <c r="C104" s="3"/>
      <c r="E104" s="3"/>
      <c r="F104" s="3"/>
      <c r="G104" s="3"/>
      <c r="H104" s="3"/>
      <c r="I104" s="3"/>
      <c r="J104" s="3"/>
      <c r="K104" s="64"/>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ht="15.75" customHeight="1">
      <c r="A105" s="3"/>
      <c r="B105" s="3"/>
      <c r="C105" s="3"/>
      <c r="E105" s="3"/>
      <c r="F105" s="3"/>
      <c r="G105" s="3"/>
      <c r="H105" s="3"/>
      <c r="I105" s="3"/>
      <c r="J105" s="3"/>
      <c r="K105" s="64"/>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ht="15.75" customHeight="1">
      <c r="A106" s="3"/>
      <c r="B106" s="3"/>
      <c r="C106" s="3"/>
      <c r="E106" s="3"/>
      <c r="F106" s="3"/>
      <c r="G106" s="3"/>
      <c r="H106" s="3"/>
      <c r="I106" s="3"/>
      <c r="J106" s="3"/>
      <c r="K106" s="64"/>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ht="15.75" customHeight="1">
      <c r="A107" s="3"/>
      <c r="B107" s="3"/>
      <c r="C107" s="3"/>
      <c r="E107" s="3"/>
      <c r="F107" s="3"/>
      <c r="G107" s="3"/>
      <c r="H107" s="3"/>
      <c r="I107" s="3"/>
      <c r="J107" s="3"/>
      <c r="K107" s="64"/>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ht="15.75" customHeight="1">
      <c r="A108" s="3"/>
      <c r="B108" s="3"/>
      <c r="C108" s="3"/>
      <c r="E108" s="3"/>
      <c r="F108" s="3"/>
      <c r="G108" s="3"/>
      <c r="H108" s="3"/>
      <c r="I108" s="3"/>
      <c r="J108" s="3"/>
      <c r="K108" s="64"/>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ht="15.75" customHeight="1">
      <c r="A109" s="3"/>
      <c r="B109" s="3"/>
      <c r="C109" s="3"/>
      <c r="E109" s="3"/>
      <c r="F109" s="3"/>
      <c r="G109" s="3"/>
      <c r="H109" s="3"/>
      <c r="I109" s="3"/>
      <c r="J109" s="3"/>
      <c r="K109" s="64"/>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ht="15.75" customHeight="1">
      <c r="A110" s="3"/>
      <c r="B110" s="3"/>
      <c r="C110" s="3"/>
      <c r="E110" s="3"/>
      <c r="F110" s="3"/>
      <c r="G110" s="3"/>
      <c r="H110" s="3"/>
      <c r="I110" s="3"/>
      <c r="J110" s="3"/>
      <c r="K110" s="64"/>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ht="15.75" customHeight="1">
      <c r="A111" s="3"/>
      <c r="B111" s="3"/>
      <c r="C111" s="3"/>
      <c r="E111" s="3"/>
      <c r="F111" s="3"/>
      <c r="G111" s="3"/>
      <c r="H111" s="3"/>
      <c r="I111" s="3"/>
      <c r="J111" s="3"/>
      <c r="K111" s="64"/>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ht="15.75" customHeight="1">
      <c r="A112" s="3"/>
      <c r="B112" s="3"/>
      <c r="C112" s="3"/>
      <c r="E112" s="3"/>
      <c r="F112" s="3"/>
      <c r="G112" s="3"/>
      <c r="H112" s="3"/>
      <c r="I112" s="3"/>
      <c r="J112" s="3"/>
      <c r="K112" s="64"/>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ht="15.75" customHeight="1">
      <c r="A113" s="3"/>
      <c r="B113" s="3"/>
      <c r="C113" s="3"/>
      <c r="E113" s="3"/>
      <c r="F113" s="3"/>
      <c r="G113" s="3"/>
      <c r="H113" s="3"/>
      <c r="I113" s="3"/>
      <c r="J113" s="3"/>
      <c r="K113" s="64"/>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ht="15.75" customHeight="1">
      <c r="A114" s="3"/>
      <c r="B114" s="3"/>
      <c r="C114" s="3"/>
      <c r="E114" s="3"/>
      <c r="F114" s="3"/>
      <c r="G114" s="3"/>
      <c r="H114" s="3"/>
      <c r="I114" s="3"/>
      <c r="J114" s="3"/>
      <c r="K114" s="64"/>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ht="15.75" customHeight="1">
      <c r="A115" s="3"/>
      <c r="B115" s="3"/>
      <c r="C115" s="3"/>
      <c r="E115" s="3"/>
      <c r="F115" s="3"/>
      <c r="G115" s="3"/>
      <c r="H115" s="3"/>
      <c r="I115" s="3"/>
      <c r="J115" s="3"/>
      <c r="K115" s="64"/>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ht="15.75" customHeight="1">
      <c r="A116" s="3"/>
      <c r="B116" s="3"/>
      <c r="C116" s="3"/>
      <c r="E116" s="3"/>
      <c r="F116" s="3"/>
      <c r="G116" s="3"/>
      <c r="H116" s="3"/>
      <c r="I116" s="3"/>
      <c r="J116" s="3"/>
      <c r="K116" s="64"/>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ht="15.75" customHeight="1">
      <c r="A117" s="3"/>
      <c r="B117" s="3"/>
      <c r="C117" s="3"/>
      <c r="E117" s="3"/>
      <c r="F117" s="3"/>
      <c r="G117" s="3"/>
      <c r="H117" s="3"/>
      <c r="I117" s="3"/>
      <c r="J117" s="3"/>
      <c r="K117" s="64"/>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ht="15.75" customHeight="1">
      <c r="A118" s="3"/>
      <c r="B118" s="3"/>
      <c r="C118" s="3"/>
      <c r="E118" s="3"/>
      <c r="F118" s="3"/>
      <c r="G118" s="3"/>
      <c r="H118" s="3"/>
      <c r="I118" s="3"/>
      <c r="J118" s="3"/>
      <c r="K118" s="64"/>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ht="15.75" customHeight="1">
      <c r="A119" s="3"/>
      <c r="B119" s="3"/>
      <c r="C119" s="3"/>
      <c r="E119" s="3"/>
      <c r="F119" s="3"/>
      <c r="G119" s="3"/>
      <c r="H119" s="3"/>
      <c r="I119" s="3"/>
      <c r="J119" s="3"/>
      <c r="K119" s="64"/>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ht="15.75" customHeight="1">
      <c r="A120" s="3"/>
      <c r="B120" s="3"/>
      <c r="C120" s="3"/>
      <c r="E120" s="3"/>
      <c r="F120" s="3"/>
      <c r="G120" s="3"/>
      <c r="H120" s="3"/>
      <c r="I120" s="3"/>
      <c r="J120" s="3"/>
      <c r="K120" s="64"/>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ht="15.75" customHeight="1">
      <c r="A121" s="3"/>
      <c r="B121" s="3"/>
      <c r="C121" s="3"/>
      <c r="E121" s="3"/>
      <c r="F121" s="3"/>
      <c r="G121" s="3"/>
      <c r="H121" s="3"/>
      <c r="I121" s="3"/>
      <c r="J121" s="3"/>
      <c r="K121" s="64"/>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ht="15.75" customHeight="1">
      <c r="A122" s="3"/>
      <c r="B122" s="3"/>
      <c r="C122" s="3"/>
      <c r="E122" s="3"/>
      <c r="F122" s="3"/>
      <c r="G122" s="3"/>
      <c r="H122" s="3"/>
      <c r="I122" s="3"/>
      <c r="J122" s="3"/>
      <c r="K122" s="64"/>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ht="15.75" customHeight="1">
      <c r="A123" s="3"/>
      <c r="B123" s="3"/>
      <c r="C123" s="3"/>
      <c r="E123" s="3"/>
      <c r="F123" s="3"/>
      <c r="G123" s="3"/>
      <c r="H123" s="3"/>
      <c r="I123" s="3"/>
      <c r="J123" s="3"/>
      <c r="K123" s="64"/>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ht="15.75" customHeight="1">
      <c r="A124" s="3"/>
      <c r="B124" s="3"/>
      <c r="C124" s="3"/>
      <c r="E124" s="3"/>
      <c r="F124" s="3"/>
      <c r="G124" s="3"/>
      <c r="H124" s="3"/>
      <c r="I124" s="3"/>
      <c r="J124" s="3"/>
      <c r="K124" s="64"/>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ht="15.75" customHeight="1">
      <c r="A125" s="3"/>
      <c r="B125" s="3"/>
      <c r="C125" s="3"/>
      <c r="E125" s="3"/>
      <c r="F125" s="3"/>
      <c r="G125" s="3"/>
      <c r="H125" s="3"/>
      <c r="I125" s="3"/>
      <c r="J125" s="3"/>
      <c r="K125" s="64"/>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ht="15.75" customHeight="1">
      <c r="A126" s="3"/>
      <c r="B126" s="3"/>
      <c r="C126" s="3"/>
      <c r="E126" s="3"/>
      <c r="F126" s="3"/>
      <c r="G126" s="3"/>
      <c r="H126" s="3"/>
      <c r="I126" s="3"/>
      <c r="J126" s="3"/>
      <c r="K126" s="64"/>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ht="15.75" customHeight="1">
      <c r="A127" s="3"/>
      <c r="B127" s="3"/>
      <c r="C127" s="3"/>
      <c r="E127" s="3"/>
      <c r="F127" s="3"/>
      <c r="G127" s="3"/>
      <c r="H127" s="3"/>
      <c r="I127" s="3"/>
      <c r="J127" s="3"/>
      <c r="K127" s="64"/>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ht="15.75" customHeight="1">
      <c r="A128" s="3"/>
      <c r="B128" s="3"/>
      <c r="C128" s="3"/>
      <c r="E128" s="3"/>
      <c r="F128" s="3"/>
      <c r="G128" s="3"/>
      <c r="H128" s="3"/>
      <c r="I128" s="3"/>
      <c r="J128" s="3"/>
      <c r="K128" s="64"/>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ht="15.75" customHeight="1">
      <c r="A129" s="3"/>
      <c r="B129" s="3"/>
      <c r="C129" s="3"/>
      <c r="E129" s="3"/>
      <c r="F129" s="3"/>
      <c r="G129" s="3"/>
      <c r="H129" s="3"/>
      <c r="I129" s="3"/>
      <c r="J129" s="3"/>
      <c r="K129" s="64"/>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ht="15.75" customHeight="1">
      <c r="A130" s="3"/>
      <c r="B130" s="3"/>
      <c r="C130" s="3"/>
      <c r="E130" s="3"/>
      <c r="F130" s="3"/>
      <c r="G130" s="3"/>
      <c r="H130" s="3"/>
      <c r="I130" s="3"/>
      <c r="J130" s="3"/>
      <c r="K130" s="64"/>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ht="15.75" customHeight="1">
      <c r="A131" s="3"/>
      <c r="B131" s="3"/>
      <c r="C131" s="3"/>
      <c r="E131" s="3"/>
      <c r="F131" s="3"/>
      <c r="G131" s="3"/>
      <c r="H131" s="3"/>
      <c r="I131" s="3"/>
      <c r="J131" s="3"/>
      <c r="K131" s="64"/>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ht="15.75" customHeight="1">
      <c r="A132" s="3"/>
      <c r="B132" s="3"/>
      <c r="C132" s="3"/>
      <c r="E132" s="3"/>
      <c r="F132" s="3"/>
      <c r="G132" s="3"/>
      <c r="H132" s="3"/>
      <c r="I132" s="3"/>
      <c r="J132" s="3"/>
      <c r="K132" s="64"/>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ht="15.75" customHeight="1">
      <c r="A133" s="3"/>
      <c r="B133" s="3"/>
      <c r="C133" s="3"/>
      <c r="E133" s="3"/>
      <c r="F133" s="3"/>
      <c r="G133" s="3"/>
      <c r="H133" s="3"/>
      <c r="I133" s="3"/>
      <c r="J133" s="3"/>
      <c r="K133" s="64"/>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ht="15.75" customHeight="1">
      <c r="A134" s="3"/>
      <c r="B134" s="3"/>
      <c r="C134" s="3"/>
      <c r="E134" s="3"/>
      <c r="F134" s="3"/>
      <c r="G134" s="3"/>
      <c r="H134" s="3"/>
      <c r="I134" s="3"/>
      <c r="J134" s="3"/>
      <c r="K134" s="64"/>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ht="15.75" customHeight="1">
      <c r="A135" s="3"/>
      <c r="B135" s="3"/>
      <c r="C135" s="3"/>
      <c r="E135" s="3"/>
      <c r="F135" s="3"/>
      <c r="G135" s="3"/>
      <c r="H135" s="3"/>
      <c r="I135" s="3"/>
      <c r="J135" s="3"/>
      <c r="K135" s="64"/>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ht="15.75" customHeight="1">
      <c r="A136" s="3"/>
      <c r="B136" s="3"/>
      <c r="C136" s="3"/>
      <c r="E136" s="3"/>
      <c r="F136" s="3"/>
      <c r="G136" s="3"/>
      <c r="H136" s="3"/>
      <c r="I136" s="3"/>
      <c r="J136" s="3"/>
      <c r="K136" s="64"/>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ht="15.75" customHeight="1">
      <c r="A137" s="3"/>
      <c r="B137" s="3"/>
      <c r="C137" s="3"/>
      <c r="E137" s="3"/>
      <c r="F137" s="3"/>
      <c r="G137" s="3"/>
      <c r="H137" s="3"/>
      <c r="I137" s="3"/>
      <c r="J137" s="3"/>
      <c r="K137" s="64"/>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ht="15.75" customHeight="1">
      <c r="A138" s="3"/>
      <c r="B138" s="3"/>
      <c r="C138" s="3"/>
      <c r="E138" s="3"/>
      <c r="F138" s="3"/>
      <c r="G138" s="3"/>
      <c r="H138" s="3"/>
      <c r="I138" s="3"/>
      <c r="J138" s="3"/>
      <c r="K138" s="64"/>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ht="15.75" customHeight="1">
      <c r="A139" s="3"/>
      <c r="B139" s="3"/>
      <c r="C139" s="3"/>
      <c r="E139" s="3"/>
      <c r="F139" s="3"/>
      <c r="G139" s="3"/>
      <c r="H139" s="3"/>
      <c r="I139" s="3"/>
      <c r="J139" s="3"/>
      <c r="K139" s="64"/>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ht="15.75" customHeight="1">
      <c r="A140" s="3"/>
      <c r="B140" s="3"/>
      <c r="C140" s="3"/>
      <c r="E140" s="3"/>
      <c r="F140" s="3"/>
      <c r="G140" s="3"/>
      <c r="H140" s="3"/>
      <c r="I140" s="3"/>
      <c r="J140" s="3"/>
      <c r="K140" s="64"/>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ht="15.75" customHeight="1">
      <c r="A141" s="3"/>
      <c r="B141" s="3"/>
      <c r="C141" s="3"/>
      <c r="E141" s="3"/>
      <c r="F141" s="3"/>
      <c r="G141" s="3"/>
      <c r="H141" s="3"/>
      <c r="I141" s="3"/>
      <c r="J141" s="3"/>
      <c r="K141" s="64"/>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ht="15.75" customHeight="1">
      <c r="A142" s="3"/>
      <c r="B142" s="3"/>
      <c r="C142" s="3"/>
      <c r="E142" s="3"/>
      <c r="F142" s="3"/>
      <c r="G142" s="3"/>
      <c r="H142" s="3"/>
      <c r="I142" s="3"/>
      <c r="J142" s="3"/>
      <c r="K142" s="64"/>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ht="15.75" customHeight="1">
      <c r="A143" s="3"/>
      <c r="B143" s="3"/>
      <c r="C143" s="3"/>
      <c r="E143" s="3"/>
      <c r="F143" s="3"/>
      <c r="G143" s="3"/>
      <c r="H143" s="3"/>
      <c r="I143" s="3"/>
      <c r="J143" s="3"/>
      <c r="K143" s="64"/>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ht="15.75" customHeight="1">
      <c r="A144" s="3"/>
      <c r="B144" s="3"/>
      <c r="C144" s="3"/>
      <c r="E144" s="3"/>
      <c r="F144" s="3"/>
      <c r="G144" s="3"/>
      <c r="H144" s="3"/>
      <c r="I144" s="3"/>
      <c r="J144" s="3"/>
      <c r="K144" s="64"/>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ht="15.75" customHeight="1">
      <c r="A145" s="3"/>
      <c r="B145" s="3"/>
      <c r="C145" s="3"/>
      <c r="E145" s="3"/>
      <c r="F145" s="3"/>
      <c r="G145" s="3"/>
      <c r="H145" s="3"/>
      <c r="I145" s="3"/>
      <c r="J145" s="3"/>
      <c r="K145" s="64"/>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ht="15.75" customHeight="1">
      <c r="A146" s="3"/>
      <c r="B146" s="3"/>
      <c r="C146" s="3"/>
      <c r="E146" s="3"/>
      <c r="F146" s="3"/>
      <c r="G146" s="3"/>
      <c r="H146" s="3"/>
      <c r="I146" s="3"/>
      <c r="J146" s="3"/>
      <c r="K146" s="64"/>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ht="15.75" customHeight="1">
      <c r="A147" s="3"/>
      <c r="B147" s="3"/>
      <c r="C147" s="3"/>
      <c r="E147" s="3"/>
      <c r="F147" s="3"/>
      <c r="G147" s="3"/>
      <c r="H147" s="3"/>
      <c r="I147" s="3"/>
      <c r="J147" s="3"/>
      <c r="K147" s="64"/>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ht="15.75" customHeight="1">
      <c r="A148" s="3"/>
      <c r="B148" s="3"/>
      <c r="C148" s="3"/>
      <c r="E148" s="3"/>
      <c r="F148" s="3"/>
      <c r="G148" s="3"/>
      <c r="H148" s="3"/>
      <c r="I148" s="3"/>
      <c r="J148" s="3"/>
      <c r="K148" s="64"/>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ht="15.75" customHeight="1">
      <c r="A149" s="3"/>
      <c r="B149" s="3"/>
      <c r="C149" s="3"/>
      <c r="E149" s="3"/>
      <c r="F149" s="3"/>
      <c r="G149" s="3"/>
      <c r="H149" s="3"/>
      <c r="I149" s="3"/>
      <c r="J149" s="3"/>
      <c r="K149" s="64"/>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ht="15.75" customHeight="1">
      <c r="A150" s="3"/>
      <c r="B150" s="3"/>
      <c r="C150" s="3"/>
      <c r="E150" s="3"/>
      <c r="F150" s="3"/>
      <c r="G150" s="3"/>
      <c r="H150" s="3"/>
      <c r="I150" s="3"/>
      <c r="J150" s="3"/>
      <c r="K150" s="64"/>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ht="15.75" customHeight="1">
      <c r="A151" s="3"/>
      <c r="B151" s="3"/>
      <c r="C151" s="3"/>
      <c r="E151" s="3"/>
      <c r="F151" s="3"/>
      <c r="G151" s="3"/>
      <c r="H151" s="3"/>
      <c r="I151" s="3"/>
      <c r="J151" s="3"/>
      <c r="K151" s="64"/>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ht="15.75" customHeight="1">
      <c r="A152" s="3"/>
      <c r="B152" s="3"/>
      <c r="C152" s="3"/>
      <c r="E152" s="3"/>
      <c r="F152" s="3"/>
      <c r="G152" s="3"/>
      <c r="H152" s="3"/>
      <c r="I152" s="3"/>
      <c r="J152" s="3"/>
      <c r="K152" s="64"/>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ht="15.75" customHeight="1">
      <c r="A153" s="3"/>
      <c r="B153" s="3"/>
      <c r="C153" s="3"/>
      <c r="E153" s="3"/>
      <c r="F153" s="3"/>
      <c r="G153" s="3"/>
      <c r="H153" s="3"/>
      <c r="I153" s="3"/>
      <c r="J153" s="3"/>
      <c r="K153" s="64"/>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ht="15.75" customHeight="1">
      <c r="A154" s="3"/>
      <c r="B154" s="3"/>
      <c r="C154" s="3"/>
      <c r="E154" s="3"/>
      <c r="F154" s="3"/>
      <c r="G154" s="3"/>
      <c r="H154" s="3"/>
      <c r="I154" s="3"/>
      <c r="J154" s="3"/>
      <c r="K154" s="64"/>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ht="15.75" customHeight="1">
      <c r="A155" s="3"/>
      <c r="B155" s="3"/>
      <c r="C155" s="3"/>
      <c r="E155" s="3"/>
      <c r="F155" s="3"/>
      <c r="G155" s="3"/>
      <c r="H155" s="3"/>
      <c r="I155" s="3"/>
      <c r="J155" s="3"/>
      <c r="K155" s="64"/>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ht="15.75" customHeight="1">
      <c r="A156" s="3"/>
      <c r="B156" s="3"/>
      <c r="C156" s="3"/>
      <c r="E156" s="3"/>
      <c r="F156" s="3"/>
      <c r="G156" s="3"/>
      <c r="H156" s="3"/>
      <c r="I156" s="3"/>
      <c r="J156" s="3"/>
      <c r="K156" s="64"/>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ht="15.75" customHeight="1">
      <c r="A157" s="3"/>
      <c r="B157" s="3"/>
      <c r="C157" s="3"/>
      <c r="E157" s="3"/>
      <c r="F157" s="3"/>
      <c r="G157" s="3"/>
      <c r="H157" s="3"/>
      <c r="I157" s="3"/>
      <c r="J157" s="3"/>
      <c r="K157" s="64"/>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ht="15.75" customHeight="1">
      <c r="A158" s="3"/>
      <c r="B158" s="3"/>
      <c r="C158" s="3"/>
      <c r="E158" s="3"/>
      <c r="F158" s="3"/>
      <c r="G158" s="3"/>
      <c r="H158" s="3"/>
      <c r="I158" s="3"/>
      <c r="J158" s="3"/>
      <c r="K158" s="64"/>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ht="15.75" customHeight="1">
      <c r="A159" s="3"/>
      <c r="B159" s="3"/>
      <c r="C159" s="3"/>
      <c r="E159" s="3"/>
      <c r="F159" s="3"/>
      <c r="G159" s="3"/>
      <c r="H159" s="3"/>
      <c r="I159" s="3"/>
      <c r="J159" s="3"/>
      <c r="K159" s="64"/>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ht="15.75" customHeight="1">
      <c r="A160" s="3"/>
      <c r="B160" s="3"/>
      <c r="C160" s="3"/>
      <c r="E160" s="3"/>
      <c r="F160" s="3"/>
      <c r="G160" s="3"/>
      <c r="H160" s="3"/>
      <c r="I160" s="3"/>
      <c r="J160" s="3"/>
      <c r="K160" s="64"/>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ht="15.75" customHeight="1">
      <c r="A161" s="3"/>
      <c r="B161" s="3"/>
      <c r="C161" s="3"/>
      <c r="E161" s="3"/>
      <c r="F161" s="3"/>
      <c r="G161" s="3"/>
      <c r="H161" s="3"/>
      <c r="I161" s="3"/>
      <c r="J161" s="3"/>
      <c r="K161" s="64"/>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ht="15.75" customHeight="1">
      <c r="A162" s="3"/>
      <c r="B162" s="3"/>
      <c r="C162" s="3"/>
      <c r="E162" s="3"/>
      <c r="F162" s="3"/>
      <c r="G162" s="3"/>
      <c r="H162" s="3"/>
      <c r="I162" s="3"/>
      <c r="J162" s="3"/>
      <c r="K162" s="64"/>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ht="15.75" customHeight="1">
      <c r="A163" s="3"/>
      <c r="B163" s="3"/>
      <c r="C163" s="3"/>
      <c r="E163" s="3"/>
      <c r="F163" s="3"/>
      <c r="G163" s="3"/>
      <c r="H163" s="3"/>
      <c r="I163" s="3"/>
      <c r="J163" s="3"/>
      <c r="K163" s="64"/>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ht="15.75" customHeight="1">
      <c r="A164" s="3"/>
      <c r="B164" s="3"/>
      <c r="C164" s="3"/>
      <c r="E164" s="3"/>
      <c r="F164" s="3"/>
      <c r="G164" s="3"/>
      <c r="H164" s="3"/>
      <c r="I164" s="3"/>
      <c r="J164" s="3"/>
      <c r="K164" s="64"/>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ht="15.75" customHeight="1">
      <c r="A165" s="3"/>
      <c r="B165" s="3"/>
      <c r="C165" s="3"/>
      <c r="E165" s="3"/>
      <c r="F165" s="3"/>
      <c r="G165" s="3"/>
      <c r="H165" s="3"/>
      <c r="I165" s="3"/>
      <c r="J165" s="3"/>
      <c r="K165" s="64"/>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ht="15.75" customHeight="1">
      <c r="A166" s="3"/>
      <c r="B166" s="3"/>
      <c r="C166" s="3"/>
      <c r="E166" s="3"/>
      <c r="F166" s="3"/>
      <c r="G166" s="3"/>
      <c r="H166" s="3"/>
      <c r="I166" s="3"/>
      <c r="J166" s="3"/>
      <c r="K166" s="64"/>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ht="15.75" customHeight="1">
      <c r="A167" s="3"/>
      <c r="B167" s="3"/>
      <c r="C167" s="3"/>
      <c r="E167" s="3"/>
      <c r="F167" s="3"/>
      <c r="G167" s="3"/>
      <c r="H167" s="3"/>
      <c r="I167" s="3"/>
      <c r="J167" s="3"/>
      <c r="K167" s="64"/>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ht="15.75" customHeight="1">
      <c r="A168" s="3"/>
      <c r="B168" s="3"/>
      <c r="C168" s="3"/>
      <c r="E168" s="3"/>
      <c r="F168" s="3"/>
      <c r="G168" s="3"/>
      <c r="H168" s="3"/>
      <c r="I168" s="3"/>
      <c r="J168" s="3"/>
      <c r="K168" s="64"/>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ht="15.75" customHeight="1">
      <c r="A169" s="3"/>
      <c r="B169" s="3"/>
      <c r="C169" s="3"/>
      <c r="E169" s="3"/>
      <c r="F169" s="3"/>
      <c r="G169" s="3"/>
      <c r="H169" s="3"/>
      <c r="I169" s="3"/>
      <c r="J169" s="3"/>
      <c r="K169" s="64"/>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ht="15.75" customHeight="1">
      <c r="A170" s="3"/>
      <c r="B170" s="3"/>
      <c r="C170" s="3"/>
      <c r="E170" s="3"/>
      <c r="F170" s="3"/>
      <c r="G170" s="3"/>
      <c r="H170" s="3"/>
      <c r="I170" s="3"/>
      <c r="J170" s="3"/>
      <c r="K170" s="64"/>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ht="15.75" customHeight="1">
      <c r="A171" s="3"/>
      <c r="B171" s="3"/>
      <c r="C171" s="3"/>
      <c r="E171" s="3"/>
      <c r="F171" s="3"/>
      <c r="G171" s="3"/>
      <c r="H171" s="3"/>
      <c r="I171" s="3"/>
      <c r="J171" s="3"/>
      <c r="K171" s="64"/>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ht="15.75" customHeight="1">
      <c r="A172" s="3"/>
      <c r="B172" s="3"/>
      <c r="C172" s="3"/>
      <c r="E172" s="3"/>
      <c r="F172" s="3"/>
      <c r="G172" s="3"/>
      <c r="H172" s="3"/>
      <c r="I172" s="3"/>
      <c r="J172" s="3"/>
      <c r="K172" s="64"/>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ht="15.75" customHeight="1">
      <c r="A173" s="3"/>
      <c r="B173" s="3"/>
      <c r="C173" s="3"/>
      <c r="E173" s="3"/>
      <c r="F173" s="3"/>
      <c r="G173" s="3"/>
      <c r="H173" s="3"/>
      <c r="I173" s="3"/>
      <c r="J173" s="3"/>
      <c r="K173" s="64"/>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ht="15.75" customHeight="1">
      <c r="A174" s="3"/>
      <c r="B174" s="3"/>
      <c r="C174" s="3"/>
      <c r="E174" s="3"/>
      <c r="F174" s="3"/>
      <c r="G174" s="3"/>
      <c r="H174" s="3"/>
      <c r="I174" s="3"/>
      <c r="J174" s="3"/>
      <c r="K174" s="64"/>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ht="15.75" customHeight="1">
      <c r="A175" s="3"/>
      <c r="B175" s="3"/>
      <c r="C175" s="3"/>
      <c r="E175" s="3"/>
      <c r="F175" s="3"/>
      <c r="G175" s="3"/>
      <c r="H175" s="3"/>
      <c r="I175" s="3"/>
      <c r="J175" s="3"/>
      <c r="K175" s="64"/>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ht="15.75" customHeight="1">
      <c r="A176" s="3"/>
      <c r="B176" s="3"/>
      <c r="C176" s="3"/>
      <c r="E176" s="3"/>
      <c r="F176" s="3"/>
      <c r="G176" s="3"/>
      <c r="H176" s="3"/>
      <c r="I176" s="3"/>
      <c r="J176" s="3"/>
      <c r="K176" s="64"/>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ht="15.75" customHeight="1">
      <c r="A177" s="3"/>
      <c r="B177" s="3"/>
      <c r="C177" s="3"/>
      <c r="E177" s="3"/>
      <c r="F177" s="3"/>
      <c r="G177" s="3"/>
      <c r="H177" s="3"/>
      <c r="I177" s="3"/>
      <c r="J177" s="3"/>
      <c r="K177" s="64"/>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ht="15.75" customHeight="1">
      <c r="A178" s="3"/>
      <c r="B178" s="3"/>
      <c r="C178" s="3"/>
      <c r="E178" s="3"/>
      <c r="F178" s="3"/>
      <c r="G178" s="3"/>
      <c r="H178" s="3"/>
      <c r="I178" s="3"/>
      <c r="J178" s="3"/>
      <c r="K178" s="64"/>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ht="15.75" customHeight="1">
      <c r="A179" s="3"/>
      <c r="B179" s="3"/>
      <c r="C179" s="3"/>
      <c r="E179" s="3"/>
      <c r="F179" s="3"/>
      <c r="G179" s="3"/>
      <c r="H179" s="3"/>
      <c r="I179" s="3"/>
      <c r="J179" s="3"/>
      <c r="K179" s="64"/>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ht="15.75" customHeight="1">
      <c r="A180" s="3"/>
      <c r="B180" s="3"/>
      <c r="C180" s="3"/>
      <c r="E180" s="3"/>
      <c r="F180" s="3"/>
      <c r="G180" s="3"/>
      <c r="H180" s="3"/>
      <c r="I180" s="3"/>
      <c r="J180" s="3"/>
      <c r="K180" s="64"/>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ht="15.75" customHeight="1">
      <c r="A181" s="3"/>
      <c r="B181" s="3"/>
      <c r="C181" s="3"/>
      <c r="E181" s="3"/>
      <c r="F181" s="3"/>
      <c r="G181" s="3"/>
      <c r="H181" s="3"/>
      <c r="I181" s="3"/>
      <c r="J181" s="3"/>
      <c r="K181" s="64"/>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ht="15.75" customHeight="1">
      <c r="A182" s="3"/>
      <c r="B182" s="3"/>
      <c r="C182" s="3"/>
      <c r="E182" s="3"/>
      <c r="F182" s="3"/>
      <c r="G182" s="3"/>
      <c r="H182" s="3"/>
      <c r="I182" s="3"/>
      <c r="J182" s="3"/>
      <c r="K182" s="64"/>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ht="15.75" customHeight="1">
      <c r="A183" s="3"/>
      <c r="B183" s="3"/>
      <c r="C183" s="3"/>
      <c r="E183" s="3"/>
      <c r="F183" s="3"/>
      <c r="G183" s="3"/>
      <c r="H183" s="3"/>
      <c r="I183" s="3"/>
      <c r="J183" s="3"/>
      <c r="K183" s="64"/>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ht="15.75" customHeight="1">
      <c r="A184" s="3"/>
      <c r="B184" s="3"/>
      <c r="C184" s="3"/>
      <c r="E184" s="3"/>
      <c r="F184" s="3"/>
      <c r="G184" s="3"/>
      <c r="H184" s="3"/>
      <c r="I184" s="3"/>
      <c r="J184" s="3"/>
      <c r="K184" s="64"/>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ht="15.75" customHeight="1">
      <c r="A185" s="3"/>
      <c r="B185" s="3"/>
      <c r="C185" s="3"/>
      <c r="E185" s="3"/>
      <c r="F185" s="3"/>
      <c r="G185" s="3"/>
      <c r="H185" s="3"/>
      <c r="I185" s="3"/>
      <c r="J185" s="3"/>
      <c r="K185" s="64"/>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ht="15.75" customHeight="1">
      <c r="A186" s="3"/>
      <c r="B186" s="3"/>
      <c r="C186" s="3"/>
      <c r="E186" s="3"/>
      <c r="F186" s="3"/>
      <c r="G186" s="3"/>
      <c r="H186" s="3"/>
      <c r="I186" s="3"/>
      <c r="J186" s="3"/>
      <c r="K186" s="64"/>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ht="15.75" customHeight="1">
      <c r="A187" s="3"/>
      <c r="B187" s="3"/>
      <c r="C187" s="3"/>
      <c r="E187" s="3"/>
      <c r="F187" s="3"/>
      <c r="G187" s="3"/>
      <c r="H187" s="3"/>
      <c r="I187" s="3"/>
      <c r="J187" s="3"/>
      <c r="K187" s="64"/>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ht="15.75" customHeight="1">
      <c r="A188" s="3"/>
      <c r="B188" s="3"/>
      <c r="C188" s="3"/>
      <c r="E188" s="3"/>
      <c r="F188" s="3"/>
      <c r="G188" s="3"/>
      <c r="H188" s="3"/>
      <c r="I188" s="3"/>
      <c r="J188" s="3"/>
      <c r="K188" s="64"/>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ht="15.75" customHeight="1">
      <c r="A189" s="3"/>
      <c r="B189" s="3"/>
      <c r="C189" s="3"/>
      <c r="E189" s="3"/>
      <c r="F189" s="3"/>
      <c r="G189" s="3"/>
      <c r="H189" s="3"/>
      <c r="I189" s="3"/>
      <c r="J189" s="3"/>
      <c r="K189" s="64"/>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ht="15.75" customHeight="1">
      <c r="A190" s="3"/>
      <c r="B190" s="3"/>
      <c r="C190" s="3"/>
      <c r="E190" s="3"/>
      <c r="F190" s="3"/>
      <c r="G190" s="3"/>
      <c r="H190" s="3"/>
      <c r="I190" s="3"/>
      <c r="J190" s="3"/>
      <c r="K190" s="64"/>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ht="15.75" customHeight="1">
      <c r="A191" s="3"/>
      <c r="B191" s="3"/>
      <c r="C191" s="3"/>
      <c r="E191" s="3"/>
      <c r="F191" s="3"/>
      <c r="G191" s="3"/>
      <c r="H191" s="3"/>
      <c r="I191" s="3"/>
      <c r="J191" s="3"/>
      <c r="K191" s="64"/>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ht="15.75" customHeight="1">
      <c r="A192" s="3"/>
      <c r="B192" s="3"/>
      <c r="C192" s="3"/>
      <c r="E192" s="3"/>
      <c r="F192" s="3"/>
      <c r="G192" s="3"/>
      <c r="H192" s="3"/>
      <c r="I192" s="3"/>
      <c r="J192" s="3"/>
      <c r="K192" s="64"/>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ht="15.75" customHeight="1">
      <c r="A193" s="3"/>
      <c r="B193" s="3"/>
      <c r="C193" s="3"/>
      <c r="E193" s="3"/>
      <c r="F193" s="3"/>
      <c r="G193" s="3"/>
      <c r="H193" s="3"/>
      <c r="I193" s="3"/>
      <c r="J193" s="3"/>
      <c r="K193" s="64"/>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ht="15.75" customHeight="1">
      <c r="A194" s="3"/>
      <c r="B194" s="3"/>
      <c r="C194" s="3"/>
      <c r="E194" s="3"/>
      <c r="F194" s="3"/>
      <c r="G194" s="3"/>
      <c r="H194" s="3"/>
      <c r="I194" s="3"/>
      <c r="J194" s="3"/>
      <c r="K194" s="64"/>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ht="15.75" customHeight="1">
      <c r="A195" s="3"/>
      <c r="B195" s="3"/>
      <c r="C195" s="3"/>
      <c r="E195" s="3"/>
      <c r="F195" s="3"/>
      <c r="G195" s="3"/>
      <c r="H195" s="3"/>
      <c r="I195" s="3"/>
      <c r="J195" s="3"/>
      <c r="K195" s="64"/>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ht="15.75" customHeight="1">
      <c r="A196" s="3"/>
      <c r="B196" s="3"/>
      <c r="C196" s="3"/>
      <c r="E196" s="3"/>
      <c r="F196" s="3"/>
      <c r="G196" s="3"/>
      <c r="H196" s="3"/>
      <c r="I196" s="3"/>
      <c r="J196" s="3"/>
      <c r="K196" s="64"/>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ht="15.75" customHeight="1">
      <c r="A197" s="3"/>
      <c r="B197" s="3"/>
      <c r="C197" s="3"/>
      <c r="E197" s="3"/>
      <c r="F197" s="3"/>
      <c r="G197" s="3"/>
      <c r="H197" s="3"/>
      <c r="I197" s="3"/>
      <c r="J197" s="3"/>
      <c r="K197" s="64"/>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ht="15.75" customHeight="1">
      <c r="A198" s="3"/>
      <c r="B198" s="3"/>
      <c r="C198" s="3"/>
      <c r="E198" s="3"/>
      <c r="F198" s="3"/>
      <c r="G198" s="3"/>
      <c r="H198" s="3"/>
      <c r="I198" s="3"/>
      <c r="J198" s="3"/>
      <c r="K198" s="64"/>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ht="15.75" customHeight="1">
      <c r="A199" s="3"/>
      <c r="B199" s="3"/>
      <c r="C199" s="3"/>
      <c r="E199" s="3"/>
      <c r="F199" s="3"/>
      <c r="G199" s="3"/>
      <c r="H199" s="3"/>
      <c r="I199" s="3"/>
      <c r="J199" s="3"/>
      <c r="K199" s="64"/>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ht="15.75" customHeight="1">
      <c r="A200" s="3"/>
      <c r="B200" s="3"/>
      <c r="C200" s="3"/>
      <c r="E200" s="3"/>
      <c r="F200" s="3"/>
      <c r="G200" s="3"/>
      <c r="H200" s="3"/>
      <c r="I200" s="3"/>
      <c r="J200" s="3"/>
      <c r="K200" s="64"/>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ht="15.75" customHeight="1">
      <c r="A201" s="3"/>
      <c r="B201" s="3"/>
      <c r="C201" s="3"/>
      <c r="E201" s="3"/>
      <c r="F201" s="3"/>
      <c r="G201" s="3"/>
      <c r="H201" s="3"/>
      <c r="I201" s="3"/>
      <c r="J201" s="3"/>
      <c r="K201" s="64"/>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ht="15.75" customHeight="1">
      <c r="A202" s="3"/>
      <c r="B202" s="3"/>
      <c r="C202" s="3"/>
      <c r="E202" s="3"/>
      <c r="F202" s="3"/>
      <c r="G202" s="3"/>
      <c r="H202" s="3"/>
      <c r="I202" s="3"/>
      <c r="J202" s="3"/>
      <c r="K202" s="64"/>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ht="15.75" customHeight="1">
      <c r="A203" s="3"/>
      <c r="B203" s="3"/>
      <c r="C203" s="3"/>
      <c r="E203" s="3"/>
      <c r="F203" s="3"/>
      <c r="G203" s="3"/>
      <c r="H203" s="3"/>
      <c r="I203" s="3"/>
      <c r="J203" s="3"/>
      <c r="K203" s="64"/>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ht="15.75" customHeight="1">
      <c r="A204" s="3"/>
      <c r="B204" s="3"/>
      <c r="C204" s="3"/>
      <c r="E204" s="3"/>
      <c r="F204" s="3"/>
      <c r="G204" s="3"/>
      <c r="H204" s="3"/>
      <c r="I204" s="3"/>
      <c r="J204" s="3"/>
      <c r="K204" s="64"/>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ht="15.75" customHeight="1">
      <c r="A205" s="3"/>
      <c r="B205" s="3"/>
      <c r="C205" s="3"/>
      <c r="E205" s="3"/>
      <c r="F205" s="3"/>
      <c r="G205" s="3"/>
      <c r="H205" s="3"/>
      <c r="I205" s="3"/>
      <c r="J205" s="3"/>
      <c r="K205" s="64"/>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ht="15.75" customHeight="1">
      <c r="A206" s="3"/>
      <c r="B206" s="3"/>
      <c r="C206" s="3"/>
      <c r="E206" s="3"/>
      <c r="F206" s="3"/>
      <c r="G206" s="3"/>
      <c r="H206" s="3"/>
      <c r="I206" s="3"/>
      <c r="J206" s="3"/>
      <c r="K206" s="64"/>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ht="15.75" customHeight="1">
      <c r="A207" s="3"/>
      <c r="B207" s="3"/>
      <c r="C207" s="3"/>
      <c r="E207" s="3"/>
      <c r="F207" s="3"/>
      <c r="G207" s="3"/>
      <c r="H207" s="3"/>
      <c r="I207" s="3"/>
      <c r="J207" s="3"/>
      <c r="K207" s="64"/>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ht="15.75" customHeight="1">
      <c r="A208" s="3"/>
      <c r="B208" s="3"/>
      <c r="C208" s="3"/>
      <c r="E208" s="3"/>
      <c r="F208" s="3"/>
      <c r="G208" s="3"/>
      <c r="H208" s="3"/>
      <c r="I208" s="3"/>
      <c r="J208" s="3"/>
      <c r="K208" s="64"/>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ht="15.75" customHeight="1">
      <c r="A209" s="3"/>
      <c r="B209" s="3"/>
      <c r="C209" s="3"/>
      <c r="E209" s="3"/>
      <c r="F209" s="3"/>
      <c r="G209" s="3"/>
      <c r="H209" s="3"/>
      <c r="I209" s="3"/>
      <c r="J209" s="3"/>
      <c r="K209" s="64"/>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ht="15.75" customHeight="1">
      <c r="A210" s="3"/>
      <c r="B210" s="3"/>
      <c r="C210" s="3"/>
      <c r="E210" s="3"/>
      <c r="F210" s="3"/>
      <c r="G210" s="3"/>
      <c r="H210" s="3"/>
      <c r="I210" s="3"/>
      <c r="J210" s="3"/>
      <c r="K210" s="64"/>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ht="15.75" customHeight="1">
      <c r="A211" s="3"/>
      <c r="B211" s="3"/>
      <c r="C211" s="3"/>
      <c r="E211" s="3"/>
      <c r="F211" s="3"/>
      <c r="G211" s="3"/>
      <c r="H211" s="3"/>
      <c r="I211" s="3"/>
      <c r="J211" s="3"/>
      <c r="K211" s="64"/>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ht="15.75" customHeight="1">
      <c r="A212" s="3"/>
      <c r="B212" s="3"/>
      <c r="C212" s="3"/>
      <c r="E212" s="3"/>
      <c r="F212" s="3"/>
      <c r="G212" s="3"/>
      <c r="H212" s="3"/>
      <c r="I212" s="3"/>
      <c r="J212" s="3"/>
      <c r="K212" s="64"/>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ht="15.75" customHeight="1">
      <c r="A213" s="3"/>
      <c r="B213" s="3"/>
      <c r="C213" s="3"/>
      <c r="E213" s="3"/>
      <c r="F213" s="3"/>
      <c r="G213" s="3"/>
      <c r="H213" s="3"/>
      <c r="I213" s="3"/>
      <c r="J213" s="3"/>
      <c r="K213" s="64"/>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ht="15.75" customHeight="1">
      <c r="A214" s="3"/>
      <c r="B214" s="3"/>
      <c r="C214" s="3"/>
      <c r="E214" s="3"/>
      <c r="F214" s="3"/>
      <c r="G214" s="3"/>
      <c r="H214" s="3"/>
      <c r="I214" s="3"/>
      <c r="J214" s="3"/>
      <c r="K214" s="64"/>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ht="15.75" customHeight="1">
      <c r="A215" s="3"/>
      <c r="B215" s="3"/>
      <c r="C215" s="3"/>
      <c r="E215" s="3"/>
      <c r="F215" s="3"/>
      <c r="G215" s="3"/>
      <c r="H215" s="3"/>
      <c r="I215" s="3"/>
      <c r="J215" s="3"/>
      <c r="K215" s="64"/>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ht="15.75" customHeight="1">
      <c r="A216" s="3"/>
      <c r="B216" s="3"/>
      <c r="C216" s="3"/>
      <c r="E216" s="3"/>
      <c r="F216" s="3"/>
      <c r="G216" s="3"/>
      <c r="H216" s="3"/>
      <c r="I216" s="3"/>
      <c r="J216" s="3"/>
      <c r="K216" s="64"/>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ht="15.75" customHeight="1">
      <c r="A217" s="3"/>
      <c r="B217" s="3"/>
      <c r="C217" s="3"/>
      <c r="E217" s="3"/>
      <c r="F217" s="3"/>
      <c r="G217" s="3"/>
      <c r="H217" s="3"/>
      <c r="I217" s="3"/>
      <c r="J217" s="3"/>
      <c r="K217" s="64"/>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ht="15.75" customHeight="1">
      <c r="A218" s="3"/>
      <c r="B218" s="3"/>
      <c r="C218" s="3"/>
      <c r="E218" s="3"/>
      <c r="F218" s="3"/>
      <c r="G218" s="3"/>
      <c r="H218" s="3"/>
      <c r="I218" s="3"/>
      <c r="J218" s="3"/>
      <c r="K218" s="64"/>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ht="15.75" customHeight="1">
      <c r="A219" s="3"/>
      <c r="B219" s="3"/>
      <c r="C219" s="3"/>
      <c r="E219" s="3"/>
      <c r="F219" s="3"/>
      <c r="G219" s="3"/>
      <c r="H219" s="3"/>
      <c r="I219" s="3"/>
      <c r="J219" s="3"/>
      <c r="K219" s="64"/>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ht="15.75" customHeight="1">
      <c r="A220" s="3"/>
      <c r="B220" s="3"/>
      <c r="C220" s="3"/>
      <c r="E220" s="3"/>
      <c r="F220" s="3"/>
      <c r="G220" s="3"/>
      <c r="H220" s="3"/>
      <c r="I220" s="3"/>
      <c r="J220" s="3"/>
      <c r="K220" s="64"/>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ht="15.75" customHeight="1">
      <c r="A221" s="3"/>
      <c r="B221" s="3"/>
      <c r="C221" s="3"/>
      <c r="E221" s="3"/>
      <c r="F221" s="3"/>
      <c r="G221" s="3"/>
      <c r="H221" s="3"/>
      <c r="I221" s="3"/>
      <c r="J221" s="3"/>
      <c r="K221" s="64"/>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ht="15.75" customHeight="1">
      <c r="A222" s="3"/>
      <c r="B222" s="3"/>
      <c r="C222" s="3"/>
      <c r="E222" s="3"/>
      <c r="F222" s="3"/>
      <c r="G222" s="3"/>
      <c r="H222" s="3"/>
      <c r="I222" s="3"/>
      <c r="J222" s="3"/>
      <c r="K222" s="64"/>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ht="15.75" customHeight="1">
      <c r="A223" s="3"/>
      <c r="B223" s="3"/>
      <c r="C223" s="3"/>
      <c r="E223" s="3"/>
      <c r="F223" s="3"/>
      <c r="G223" s="3"/>
      <c r="H223" s="3"/>
      <c r="I223" s="3"/>
      <c r="J223" s="3"/>
      <c r="K223" s="64"/>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ht="15.75" customHeight="1">
      <c r="A224" s="3"/>
      <c r="B224" s="3"/>
      <c r="C224" s="3"/>
      <c r="E224" s="3"/>
      <c r="F224" s="3"/>
      <c r="G224" s="3"/>
      <c r="H224" s="3"/>
      <c r="I224" s="3"/>
      <c r="J224" s="3"/>
      <c r="K224" s="64"/>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ht="15.75" customHeight="1">
      <c r="A225" s="3"/>
      <c r="B225" s="3"/>
      <c r="C225" s="3"/>
      <c r="E225" s="3"/>
      <c r="F225" s="3"/>
      <c r="G225" s="3"/>
      <c r="H225" s="3"/>
      <c r="I225" s="3"/>
      <c r="J225" s="3"/>
      <c r="K225" s="64"/>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ht="15.75" customHeight="1">
      <c r="A226" s="3"/>
      <c r="B226" s="3"/>
      <c r="C226" s="3"/>
      <c r="E226" s="3"/>
      <c r="F226" s="3"/>
      <c r="G226" s="3"/>
      <c r="H226" s="3"/>
      <c r="I226" s="3"/>
      <c r="J226" s="3"/>
      <c r="K226" s="64"/>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ht="15.75" customHeight="1">
      <c r="A227" s="3"/>
      <c r="B227" s="3"/>
      <c r="C227" s="3"/>
      <c r="E227" s="3"/>
      <c r="F227" s="3"/>
      <c r="G227" s="3"/>
      <c r="H227" s="3"/>
      <c r="I227" s="3"/>
      <c r="J227" s="3"/>
      <c r="K227" s="64"/>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ht="15.75" customHeight="1">
      <c r="A228" s="3"/>
      <c r="B228" s="3"/>
      <c r="C228" s="3"/>
      <c r="E228" s="3"/>
      <c r="F228" s="3"/>
      <c r="G228" s="3"/>
      <c r="H228" s="3"/>
      <c r="I228" s="3"/>
      <c r="J228" s="3"/>
      <c r="K228" s="64"/>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ht="15.75" customHeight="1">
      <c r="A229" s="3"/>
      <c r="B229" s="3"/>
      <c r="C229" s="3"/>
      <c r="E229" s="3"/>
      <c r="F229" s="3"/>
      <c r="G229" s="3"/>
      <c r="H229" s="3"/>
      <c r="I229" s="3"/>
      <c r="J229" s="3"/>
      <c r="K229" s="64"/>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ht="15.75" customHeight="1">
      <c r="A230" s="3"/>
      <c r="B230" s="3"/>
      <c r="C230" s="3"/>
      <c r="E230" s="3"/>
      <c r="F230" s="3"/>
      <c r="G230" s="3"/>
      <c r="H230" s="3"/>
      <c r="I230" s="3"/>
      <c r="J230" s="3"/>
      <c r="K230" s="64"/>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ht="15.75" customHeight="1">
      <c r="A231" s="3"/>
      <c r="B231" s="3"/>
      <c r="C231" s="3"/>
      <c r="E231" s="3"/>
      <c r="F231" s="3"/>
      <c r="G231" s="3"/>
      <c r="H231" s="3"/>
      <c r="I231" s="3"/>
      <c r="J231" s="3"/>
      <c r="K231" s="64"/>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ht="15.75" customHeight="1">
      <c r="A232" s="3"/>
      <c r="B232" s="3"/>
      <c r="C232" s="3"/>
      <c r="E232" s="3"/>
      <c r="F232" s="3"/>
      <c r="G232" s="3"/>
      <c r="H232" s="3"/>
      <c r="I232" s="3"/>
      <c r="J232" s="3"/>
      <c r="K232" s="64"/>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ht="15.75" customHeight="1">
      <c r="A233" s="3"/>
      <c r="B233" s="3"/>
      <c r="C233" s="3"/>
      <c r="E233" s="3"/>
      <c r="F233" s="3"/>
      <c r="G233" s="3"/>
      <c r="H233" s="3"/>
      <c r="I233" s="3"/>
      <c r="J233" s="3"/>
      <c r="K233" s="64"/>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ht="15.75" customHeight="1">
      <c r="A234" s="3"/>
      <c r="B234" s="3"/>
      <c r="C234" s="3"/>
      <c r="E234" s="3"/>
      <c r="F234" s="3"/>
      <c r="G234" s="3"/>
      <c r="H234" s="3"/>
      <c r="I234" s="3"/>
      <c r="J234" s="3"/>
      <c r="K234" s="64"/>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ht="15.75" customHeight="1">
      <c r="A235" s="3"/>
      <c r="B235" s="3"/>
      <c r="C235" s="3"/>
      <c r="E235" s="3"/>
      <c r="F235" s="3"/>
      <c r="G235" s="3"/>
      <c r="H235" s="3"/>
      <c r="I235" s="3"/>
      <c r="J235" s="3"/>
      <c r="K235" s="64"/>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ht="15.75" customHeight="1">
      <c r="A236" s="3"/>
      <c r="B236" s="3"/>
      <c r="C236" s="3"/>
      <c r="E236" s="3"/>
      <c r="F236" s="3"/>
      <c r="G236" s="3"/>
      <c r="H236" s="3"/>
      <c r="I236" s="3"/>
      <c r="J236" s="3"/>
      <c r="K236" s="64"/>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ht="15.75" customHeight="1">
      <c r="A237" s="3"/>
      <c r="B237" s="3"/>
      <c r="C237" s="3"/>
      <c r="E237" s="3"/>
      <c r="F237" s="3"/>
      <c r="G237" s="3"/>
      <c r="H237" s="3"/>
      <c r="I237" s="3"/>
      <c r="J237" s="3"/>
      <c r="K237" s="64"/>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ht="15.75" customHeight="1">
      <c r="A238" s="3"/>
      <c r="B238" s="3"/>
      <c r="C238" s="3"/>
      <c r="E238" s="3"/>
      <c r="F238" s="3"/>
      <c r="G238" s="3"/>
      <c r="H238" s="3"/>
      <c r="I238" s="3"/>
      <c r="J238" s="3"/>
      <c r="K238" s="64"/>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ht="15.75" customHeight="1">
      <c r="A239" s="3"/>
      <c r="B239" s="3"/>
      <c r="C239" s="3"/>
      <c r="E239" s="3"/>
      <c r="F239" s="3"/>
      <c r="G239" s="3"/>
      <c r="H239" s="3"/>
      <c r="I239" s="3"/>
      <c r="J239" s="3"/>
      <c r="K239" s="64"/>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ht="15.75" customHeight="1">
      <c r="A240" s="3"/>
      <c r="B240" s="3"/>
      <c r="C240" s="3"/>
      <c r="E240" s="3"/>
      <c r="F240" s="3"/>
      <c r="G240" s="3"/>
      <c r="H240" s="3"/>
      <c r="I240" s="3"/>
      <c r="J240" s="3"/>
      <c r="K240" s="64"/>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ht="15.75" customHeight="1">
      <c r="A241" s="3"/>
      <c r="B241" s="3"/>
      <c r="C241" s="3"/>
      <c r="E241" s="3"/>
      <c r="F241" s="3"/>
      <c r="G241" s="3"/>
      <c r="H241" s="3"/>
      <c r="I241" s="3"/>
      <c r="J241" s="3"/>
      <c r="K241" s="64"/>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ht="15.75" customHeight="1">
      <c r="A242" s="3"/>
      <c r="B242" s="3"/>
      <c r="C242" s="3"/>
      <c r="E242" s="3"/>
      <c r="F242" s="3"/>
      <c r="G242" s="3"/>
      <c r="H242" s="3"/>
      <c r="I242" s="3"/>
      <c r="J242" s="3"/>
      <c r="K242" s="64"/>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ht="15.75" customHeight="1">
      <c r="A243" s="3"/>
      <c r="B243" s="3"/>
      <c r="C243" s="3"/>
      <c r="E243" s="3"/>
      <c r="F243" s="3"/>
      <c r="G243" s="3"/>
      <c r="H243" s="3"/>
      <c r="I243" s="3"/>
      <c r="J243" s="3"/>
      <c r="K243" s="64"/>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ht="15.75" customHeight="1">
      <c r="A244" s="3"/>
      <c r="B244" s="3"/>
      <c r="C244" s="3"/>
      <c r="E244" s="3"/>
      <c r="F244" s="3"/>
      <c r="G244" s="3"/>
      <c r="H244" s="3"/>
      <c r="I244" s="3"/>
      <c r="J244" s="3"/>
      <c r="K244" s="64"/>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ht="15.75" customHeight="1">
      <c r="A245" s="3"/>
      <c r="B245" s="3"/>
      <c r="C245" s="3"/>
      <c r="E245" s="3"/>
      <c r="F245" s="3"/>
      <c r="G245" s="3"/>
      <c r="H245" s="3"/>
      <c r="I245" s="3"/>
      <c r="J245" s="3"/>
      <c r="K245" s="64"/>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mergeCells count="14">
    <mergeCell ref="A36:A37"/>
    <mergeCell ref="A38:A39"/>
    <mergeCell ref="A40:A41"/>
    <mergeCell ref="A48:C48"/>
    <mergeCell ref="A49:C49"/>
    <mergeCell ref="A50:C50"/>
    <mergeCell ref="A51:C51"/>
    <mergeCell ref="A8:L8"/>
    <mergeCell ref="A9:L9"/>
    <mergeCell ref="A10:L10"/>
    <mergeCell ref="C11:J11"/>
    <mergeCell ref="A26:A27"/>
    <mergeCell ref="A28:A29"/>
    <mergeCell ref="A30:A3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3" max="3" width="20.88"/>
    <col customWidth="1" min="4" max="4" width="23.63"/>
    <col customWidth="1" min="5" max="6" width="33.88"/>
  </cols>
  <sheetData>
    <row r="1">
      <c r="A1" s="1"/>
      <c r="B1" s="1"/>
      <c r="C1" s="70" t="s">
        <v>68</v>
      </c>
      <c r="D1" s="71" t="s">
        <v>69</v>
      </c>
      <c r="E1" s="13"/>
      <c r="F1" s="70" t="s">
        <v>70</v>
      </c>
      <c r="G1" s="1"/>
      <c r="H1" s="1"/>
      <c r="I1" s="1"/>
      <c r="J1" s="1"/>
      <c r="K1" s="1"/>
      <c r="L1" s="1"/>
      <c r="M1" s="1"/>
      <c r="N1" s="1"/>
      <c r="O1" s="1"/>
      <c r="P1" s="1"/>
      <c r="Q1" s="1"/>
      <c r="R1" s="1"/>
      <c r="S1" s="1"/>
      <c r="T1" s="1"/>
      <c r="U1" s="1"/>
      <c r="V1" s="1"/>
      <c r="W1" s="1"/>
      <c r="X1" s="1"/>
      <c r="Y1" s="1"/>
      <c r="Z1" s="1"/>
      <c r="AA1" s="1"/>
      <c r="AB1" s="1"/>
    </row>
    <row r="2" ht="19.5" customHeight="1">
      <c r="B2" s="72"/>
      <c r="C2" s="73"/>
      <c r="D2" s="74" t="s">
        <v>71</v>
      </c>
      <c r="E2" s="74" t="s">
        <v>72</v>
      </c>
      <c r="F2" s="73"/>
    </row>
    <row r="3" ht="19.5" customHeight="1">
      <c r="B3" s="72" t="s">
        <v>73</v>
      </c>
      <c r="C3" s="73"/>
      <c r="D3" s="73"/>
      <c r="E3" s="73"/>
      <c r="F3" s="73"/>
    </row>
    <row r="4" ht="19.5" customHeight="1">
      <c r="B4" s="72" t="s">
        <v>74</v>
      </c>
      <c r="C4" s="73"/>
      <c r="D4" s="73"/>
      <c r="E4" s="73"/>
      <c r="F4" s="73"/>
    </row>
    <row r="5" ht="19.5" customHeight="1">
      <c r="B5" s="72" t="s">
        <v>75</v>
      </c>
      <c r="C5" s="73"/>
      <c r="D5" s="73"/>
      <c r="E5" s="73"/>
      <c r="F5" s="73"/>
    </row>
    <row r="6" ht="19.5" customHeight="1">
      <c r="B6" s="72" t="s">
        <v>76</v>
      </c>
      <c r="C6" s="73"/>
      <c r="D6" s="73"/>
      <c r="E6" s="73"/>
      <c r="F6" s="73"/>
    </row>
    <row r="7" ht="19.5" customHeight="1">
      <c r="B7" s="72" t="s">
        <v>77</v>
      </c>
      <c r="C7" s="73"/>
      <c r="D7" s="73"/>
      <c r="E7" s="73"/>
      <c r="F7" s="73"/>
    </row>
    <row r="8" ht="19.5" customHeight="1">
      <c r="B8" s="72" t="s">
        <v>78</v>
      </c>
      <c r="C8" s="73"/>
      <c r="D8" s="73"/>
      <c r="E8" s="73"/>
      <c r="F8" s="73"/>
    </row>
    <row r="9" ht="19.5" customHeight="1">
      <c r="B9" s="72" t="s">
        <v>79</v>
      </c>
      <c r="C9" s="73"/>
      <c r="D9" s="73"/>
      <c r="E9" s="73"/>
      <c r="F9" s="73"/>
    </row>
    <row r="10" ht="19.5" customHeight="1">
      <c r="B10" s="72" t="s">
        <v>80</v>
      </c>
      <c r="C10" s="73"/>
      <c r="D10" s="73"/>
      <c r="E10" s="73"/>
      <c r="F10" s="73"/>
    </row>
    <row r="11" ht="19.5" customHeight="1">
      <c r="B11" s="73" t="s">
        <v>81</v>
      </c>
      <c r="C11" s="73"/>
      <c r="D11" s="73"/>
      <c r="E11" s="73"/>
      <c r="F11" s="73"/>
    </row>
    <row r="14">
      <c r="B14" s="1" t="s">
        <v>82</v>
      </c>
    </row>
    <row r="15">
      <c r="C15" s="4" t="s">
        <v>68</v>
      </c>
      <c r="D15" s="75" t="s">
        <v>69</v>
      </c>
      <c r="F15" s="4" t="s">
        <v>70</v>
      </c>
    </row>
    <row r="16">
      <c r="B16" s="4"/>
      <c r="C16" s="4"/>
      <c r="D16" s="4" t="s">
        <v>71</v>
      </c>
      <c r="E16" s="4" t="s">
        <v>72</v>
      </c>
      <c r="F16" s="4"/>
    </row>
    <row r="17">
      <c r="B17" s="73" t="s">
        <v>73</v>
      </c>
      <c r="C17" s="73" t="s">
        <v>83</v>
      </c>
      <c r="D17" s="73" t="s">
        <v>84</v>
      </c>
      <c r="E17" s="73" t="s">
        <v>85</v>
      </c>
      <c r="F17" s="73" t="s">
        <v>86</v>
      </c>
    </row>
    <row r="18">
      <c r="B18" s="73" t="s">
        <v>74</v>
      </c>
      <c r="C18" s="73" t="s">
        <v>87</v>
      </c>
      <c r="D18" s="73" t="s">
        <v>88</v>
      </c>
      <c r="E18" s="73"/>
      <c r="F18" s="73" t="s">
        <v>89</v>
      </c>
    </row>
    <row r="19">
      <c r="B19" s="73" t="s">
        <v>75</v>
      </c>
      <c r="C19" s="73" t="s">
        <v>90</v>
      </c>
      <c r="D19" s="73" t="s">
        <v>91</v>
      </c>
      <c r="E19" s="73"/>
      <c r="F19" s="73" t="s">
        <v>92</v>
      </c>
    </row>
    <row r="20">
      <c r="B20" s="73" t="s">
        <v>76</v>
      </c>
      <c r="C20" s="73" t="s">
        <v>93</v>
      </c>
      <c r="D20" s="73" t="s">
        <v>94</v>
      </c>
      <c r="E20" s="73"/>
      <c r="F20" s="73" t="s">
        <v>95</v>
      </c>
    </row>
    <row r="21">
      <c r="B21" s="73" t="s">
        <v>77</v>
      </c>
      <c r="C21" s="73" t="s">
        <v>96</v>
      </c>
      <c r="D21" s="73" t="s">
        <v>97</v>
      </c>
      <c r="E21" s="73"/>
      <c r="F21" s="73" t="s">
        <v>98</v>
      </c>
    </row>
    <row r="22">
      <c r="B22" s="73" t="s">
        <v>78</v>
      </c>
      <c r="C22" s="73" t="s">
        <v>99</v>
      </c>
      <c r="D22" s="73" t="s">
        <v>100</v>
      </c>
      <c r="E22" s="73"/>
      <c r="F22" s="73" t="s">
        <v>101</v>
      </c>
    </row>
    <row r="23">
      <c r="B23" s="73" t="s">
        <v>79</v>
      </c>
      <c r="C23" s="73" t="s">
        <v>102</v>
      </c>
      <c r="D23" s="73" t="s">
        <v>103</v>
      </c>
      <c r="E23" s="73"/>
      <c r="F23" s="73" t="s">
        <v>104</v>
      </c>
    </row>
    <row r="24">
      <c r="B24" s="73" t="s">
        <v>80</v>
      </c>
      <c r="C24" s="73"/>
      <c r="D24" s="73"/>
      <c r="E24" s="73"/>
      <c r="F24" s="73"/>
    </row>
    <row r="25">
      <c r="B25" s="73"/>
      <c r="C25" s="73"/>
      <c r="D25" s="73"/>
      <c r="E25" s="73"/>
      <c r="F25" s="73"/>
    </row>
  </sheetData>
  <mergeCells count="2">
    <mergeCell ref="D1:E1"/>
    <mergeCell ref="D15:E1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13"/>
    <col customWidth="1" min="2" max="2" width="23.63"/>
    <col customWidth="1" min="3" max="3" width="11.63"/>
    <col customWidth="1" min="4" max="4" width="16.13"/>
    <col customWidth="1" min="5" max="5" width="9.5"/>
    <col customWidth="1" min="6" max="6" width="16.75"/>
    <col customWidth="1" min="7" max="7" width="15.63"/>
    <col customWidth="1" min="8" max="8" width="14.0"/>
    <col customWidth="1" min="9" max="9" width="13.75"/>
  </cols>
  <sheetData>
    <row r="1">
      <c r="A1" s="76" t="s">
        <v>105</v>
      </c>
      <c r="B1" s="7"/>
      <c r="C1" s="7"/>
      <c r="D1" s="7"/>
      <c r="E1" s="7"/>
      <c r="F1" s="7"/>
      <c r="G1" s="7"/>
      <c r="H1" s="7"/>
      <c r="I1" s="7"/>
      <c r="J1" s="7"/>
      <c r="K1" s="7"/>
      <c r="L1" s="7"/>
      <c r="M1" s="7"/>
      <c r="N1" s="7"/>
      <c r="O1" s="7"/>
      <c r="P1" s="7"/>
      <c r="Q1" s="7"/>
      <c r="R1" s="7"/>
      <c r="S1" s="7"/>
      <c r="T1" s="7"/>
      <c r="U1" s="7"/>
      <c r="V1" s="7"/>
      <c r="W1" s="7"/>
      <c r="X1" s="77"/>
      <c r="Y1" s="77"/>
      <c r="Z1" s="77"/>
      <c r="AA1" s="77"/>
      <c r="AB1" s="77"/>
      <c r="AC1" s="77"/>
      <c r="AD1" s="77"/>
      <c r="AE1" s="77"/>
      <c r="AF1" s="77"/>
    </row>
    <row r="2">
      <c r="A2" s="78"/>
      <c r="B2" s="78"/>
      <c r="C2" s="78"/>
      <c r="D2" s="78"/>
      <c r="E2" s="78"/>
      <c r="F2" s="78"/>
      <c r="G2" s="78"/>
      <c r="H2" s="78"/>
      <c r="I2" s="78"/>
      <c r="J2" s="78"/>
      <c r="K2" s="78"/>
      <c r="L2" s="78"/>
      <c r="M2" s="78"/>
      <c r="N2" s="78"/>
      <c r="O2" s="78"/>
      <c r="P2" s="78"/>
      <c r="Q2" s="78"/>
      <c r="R2" s="78"/>
      <c r="S2" s="78"/>
      <c r="T2" s="78"/>
      <c r="U2" s="78"/>
      <c r="V2" s="78"/>
      <c r="W2" s="78"/>
      <c r="X2" s="77"/>
      <c r="Y2" s="77"/>
      <c r="Z2" s="77"/>
      <c r="AA2" s="77"/>
      <c r="AB2" s="77"/>
      <c r="AC2" s="77"/>
      <c r="AD2" s="77"/>
      <c r="AE2" s="77"/>
      <c r="AF2" s="77"/>
    </row>
    <row r="3">
      <c r="A3" s="78"/>
      <c r="B3" s="79" t="s">
        <v>106</v>
      </c>
      <c r="C3" s="80" t="s">
        <v>107</v>
      </c>
      <c r="D3" s="80" t="s">
        <v>108</v>
      </c>
      <c r="E3" s="80" t="s">
        <v>109</v>
      </c>
      <c r="F3" s="80" t="s">
        <v>110</v>
      </c>
      <c r="G3" s="80" t="s">
        <v>111</v>
      </c>
      <c r="H3" s="80" t="s">
        <v>112</v>
      </c>
      <c r="I3" s="81" t="s">
        <v>113</v>
      </c>
      <c r="J3" s="81" t="s">
        <v>114</v>
      </c>
      <c r="K3" s="81" t="s">
        <v>115</v>
      </c>
      <c r="L3" s="81" t="s">
        <v>116</v>
      </c>
      <c r="M3" s="81" t="s">
        <v>117</v>
      </c>
      <c r="N3" s="81" t="s">
        <v>118</v>
      </c>
      <c r="O3" s="81" t="s">
        <v>119</v>
      </c>
      <c r="P3" s="81" t="s">
        <v>120</v>
      </c>
      <c r="Q3" s="81" t="s">
        <v>121</v>
      </c>
      <c r="R3" s="81" t="s">
        <v>122</v>
      </c>
      <c r="S3" s="81" t="s">
        <v>123</v>
      </c>
      <c r="T3" s="81" t="s">
        <v>124</v>
      </c>
      <c r="U3" s="81" t="s">
        <v>125</v>
      </c>
      <c r="V3" s="81" t="s">
        <v>126</v>
      </c>
      <c r="W3" s="81" t="s">
        <v>127</v>
      </c>
      <c r="X3" s="77"/>
      <c r="Y3" s="77"/>
      <c r="Z3" s="77"/>
      <c r="AA3" s="77"/>
      <c r="AB3" s="77"/>
      <c r="AC3" s="77"/>
      <c r="AD3" s="77"/>
      <c r="AE3" s="77"/>
      <c r="AF3" s="77"/>
    </row>
    <row r="4" ht="24.0" customHeight="1">
      <c r="A4" s="78">
        <v>1.0</v>
      </c>
      <c r="B4" s="82"/>
      <c r="C4" s="82"/>
      <c r="D4" s="82"/>
      <c r="E4" s="82"/>
      <c r="F4" s="82"/>
      <c r="G4" s="82"/>
      <c r="H4" s="82"/>
      <c r="I4" s="82"/>
      <c r="J4" s="82"/>
      <c r="K4" s="82"/>
      <c r="L4" s="82"/>
      <c r="M4" s="82"/>
      <c r="N4" s="82"/>
      <c r="O4" s="82"/>
      <c r="P4" s="82"/>
      <c r="Q4" s="82"/>
      <c r="R4" s="82"/>
      <c r="S4" s="82"/>
      <c r="T4" s="82"/>
      <c r="U4" s="82"/>
      <c r="V4" s="82"/>
      <c r="W4" s="82"/>
      <c r="X4" s="77"/>
      <c r="Y4" s="77"/>
      <c r="Z4" s="77"/>
      <c r="AA4" s="77"/>
      <c r="AB4" s="77"/>
      <c r="AC4" s="77"/>
      <c r="AD4" s="77"/>
      <c r="AE4" s="77"/>
      <c r="AF4" s="77"/>
    </row>
    <row r="5" ht="24.0" customHeight="1">
      <c r="A5" s="78">
        <v>2.0</v>
      </c>
      <c r="B5" s="83"/>
      <c r="C5" s="83"/>
      <c r="D5" s="83"/>
      <c r="E5" s="83"/>
      <c r="F5" s="83"/>
      <c r="G5" s="83"/>
      <c r="H5" s="83"/>
      <c r="I5" s="83"/>
      <c r="J5" s="83"/>
      <c r="K5" s="83"/>
      <c r="L5" s="83"/>
      <c r="M5" s="83"/>
      <c r="N5" s="83"/>
      <c r="O5" s="83"/>
      <c r="P5" s="83"/>
      <c r="Q5" s="83"/>
      <c r="R5" s="83"/>
      <c r="S5" s="83"/>
      <c r="T5" s="83"/>
      <c r="U5" s="83"/>
      <c r="V5" s="83"/>
      <c r="W5" s="83"/>
      <c r="X5" s="77"/>
      <c r="Y5" s="77"/>
      <c r="Z5" s="77"/>
      <c r="AA5" s="77"/>
      <c r="AB5" s="77"/>
      <c r="AC5" s="77"/>
      <c r="AD5" s="77"/>
      <c r="AE5" s="77"/>
      <c r="AF5" s="77"/>
    </row>
    <row r="6" ht="24.0" customHeight="1">
      <c r="A6" s="78">
        <v>3.0</v>
      </c>
      <c r="B6" s="82"/>
      <c r="C6" s="82"/>
      <c r="D6" s="82"/>
      <c r="E6" s="82"/>
      <c r="F6" s="82"/>
      <c r="G6" s="82"/>
      <c r="H6" s="82"/>
      <c r="I6" s="82"/>
      <c r="J6" s="82"/>
      <c r="K6" s="82"/>
      <c r="L6" s="82"/>
      <c r="M6" s="82"/>
      <c r="N6" s="82"/>
      <c r="O6" s="82"/>
      <c r="P6" s="82"/>
      <c r="Q6" s="82"/>
      <c r="R6" s="82"/>
      <c r="S6" s="82"/>
      <c r="T6" s="82"/>
      <c r="U6" s="82"/>
      <c r="V6" s="82"/>
      <c r="W6" s="82"/>
      <c r="X6" s="77"/>
      <c r="Y6" s="77"/>
      <c r="Z6" s="77"/>
      <c r="AA6" s="77"/>
      <c r="AB6" s="77"/>
      <c r="AC6" s="77"/>
      <c r="AD6" s="77"/>
      <c r="AE6" s="77"/>
      <c r="AF6" s="77"/>
    </row>
    <row r="7" ht="24.0" customHeight="1">
      <c r="A7" s="78">
        <v>4.0</v>
      </c>
      <c r="B7" s="83"/>
      <c r="C7" s="83"/>
      <c r="D7" s="83"/>
      <c r="E7" s="83"/>
      <c r="F7" s="83"/>
      <c r="G7" s="83"/>
      <c r="H7" s="83"/>
      <c r="I7" s="83"/>
      <c r="J7" s="83"/>
      <c r="K7" s="83"/>
      <c r="L7" s="83"/>
      <c r="M7" s="83"/>
      <c r="N7" s="83"/>
      <c r="O7" s="83"/>
      <c r="P7" s="83"/>
      <c r="Q7" s="83"/>
      <c r="R7" s="83"/>
      <c r="S7" s="83"/>
      <c r="T7" s="83"/>
      <c r="U7" s="83"/>
      <c r="V7" s="83"/>
      <c r="W7" s="83"/>
      <c r="X7" s="77"/>
      <c r="Y7" s="77"/>
      <c r="Z7" s="77"/>
      <c r="AA7" s="77"/>
      <c r="AB7" s="77"/>
      <c r="AC7" s="77"/>
      <c r="AD7" s="77"/>
      <c r="AE7" s="77"/>
      <c r="AF7" s="77"/>
    </row>
    <row r="8" ht="24.0" customHeight="1">
      <c r="A8" s="78">
        <v>5.0</v>
      </c>
      <c r="B8" s="82"/>
      <c r="C8" s="82"/>
      <c r="D8" s="82"/>
      <c r="E8" s="82"/>
      <c r="F8" s="82"/>
      <c r="G8" s="82"/>
      <c r="H8" s="82"/>
      <c r="I8" s="82"/>
      <c r="J8" s="82"/>
      <c r="K8" s="82"/>
      <c r="L8" s="82"/>
      <c r="M8" s="82"/>
      <c r="N8" s="82"/>
      <c r="O8" s="82"/>
      <c r="P8" s="82"/>
      <c r="Q8" s="82"/>
      <c r="R8" s="82"/>
      <c r="S8" s="82"/>
      <c r="T8" s="82"/>
      <c r="U8" s="82"/>
      <c r="V8" s="82"/>
      <c r="W8" s="82"/>
      <c r="X8" s="77"/>
      <c r="Y8" s="77"/>
      <c r="Z8" s="77"/>
      <c r="AA8" s="77"/>
      <c r="AB8" s="77"/>
      <c r="AC8" s="77"/>
      <c r="AD8" s="77"/>
      <c r="AE8" s="77"/>
      <c r="AF8" s="77"/>
    </row>
    <row r="9" ht="24.0" customHeight="1">
      <c r="A9" s="78">
        <v>6.0</v>
      </c>
      <c r="B9" s="83"/>
      <c r="C9" s="83"/>
      <c r="D9" s="83"/>
      <c r="E9" s="83"/>
      <c r="F9" s="83"/>
      <c r="G9" s="83"/>
      <c r="H9" s="83"/>
      <c r="I9" s="83"/>
      <c r="J9" s="83"/>
      <c r="K9" s="83"/>
      <c r="L9" s="83"/>
      <c r="M9" s="83"/>
      <c r="N9" s="83"/>
      <c r="O9" s="83"/>
      <c r="P9" s="83"/>
      <c r="Q9" s="83"/>
      <c r="R9" s="83"/>
      <c r="S9" s="83"/>
      <c r="T9" s="83"/>
      <c r="U9" s="83"/>
      <c r="V9" s="83"/>
      <c r="W9" s="83"/>
      <c r="X9" s="77"/>
      <c r="Y9" s="77"/>
      <c r="Z9" s="77"/>
      <c r="AA9" s="77"/>
      <c r="AB9" s="77"/>
      <c r="AC9" s="77"/>
      <c r="AD9" s="77"/>
      <c r="AE9" s="77"/>
      <c r="AF9" s="77"/>
    </row>
    <row r="10" ht="24.0" customHeight="1">
      <c r="A10" s="78">
        <v>7.0</v>
      </c>
      <c r="B10" s="82"/>
      <c r="C10" s="82"/>
      <c r="D10" s="82"/>
      <c r="E10" s="82"/>
      <c r="F10" s="82"/>
      <c r="G10" s="82"/>
      <c r="H10" s="82"/>
      <c r="I10" s="82"/>
      <c r="J10" s="82"/>
      <c r="K10" s="82"/>
      <c r="L10" s="82"/>
      <c r="M10" s="82"/>
      <c r="N10" s="82"/>
      <c r="O10" s="82"/>
      <c r="P10" s="82"/>
      <c r="Q10" s="82"/>
      <c r="R10" s="82"/>
      <c r="S10" s="82"/>
      <c r="T10" s="82"/>
      <c r="U10" s="82"/>
      <c r="V10" s="82"/>
      <c r="W10" s="82"/>
      <c r="X10" s="77"/>
      <c r="Y10" s="77"/>
      <c r="Z10" s="77"/>
      <c r="AA10" s="77"/>
      <c r="AB10" s="77"/>
      <c r="AC10" s="77"/>
      <c r="AD10" s="77"/>
      <c r="AE10" s="77"/>
      <c r="AF10" s="77"/>
    </row>
    <row r="11" ht="24.0" customHeight="1">
      <c r="A11" s="78">
        <v>8.0</v>
      </c>
      <c r="B11" s="83"/>
      <c r="C11" s="83"/>
      <c r="D11" s="83"/>
      <c r="E11" s="83"/>
      <c r="F11" s="83"/>
      <c r="G11" s="83"/>
      <c r="H11" s="83"/>
      <c r="I11" s="83"/>
      <c r="J11" s="83"/>
      <c r="K11" s="83"/>
      <c r="L11" s="83"/>
      <c r="M11" s="83"/>
      <c r="N11" s="83"/>
      <c r="O11" s="83"/>
      <c r="P11" s="83"/>
      <c r="Q11" s="83"/>
      <c r="R11" s="83"/>
      <c r="S11" s="83"/>
      <c r="T11" s="83"/>
      <c r="U11" s="83"/>
      <c r="V11" s="83"/>
      <c r="W11" s="83"/>
      <c r="X11" s="77"/>
      <c r="Y11" s="77"/>
      <c r="Z11" s="77"/>
      <c r="AA11" s="77"/>
      <c r="AB11" s="77"/>
      <c r="AC11" s="77"/>
      <c r="AD11" s="77"/>
      <c r="AE11" s="77"/>
      <c r="AF11" s="77"/>
    </row>
    <row r="12" ht="24.0" customHeight="1">
      <c r="A12" s="78">
        <v>9.0</v>
      </c>
      <c r="B12" s="82"/>
      <c r="C12" s="82"/>
      <c r="D12" s="82"/>
      <c r="E12" s="82"/>
      <c r="F12" s="82"/>
      <c r="G12" s="82"/>
      <c r="H12" s="82"/>
      <c r="I12" s="82"/>
      <c r="J12" s="82"/>
      <c r="K12" s="82"/>
      <c r="L12" s="82"/>
      <c r="M12" s="82"/>
      <c r="N12" s="82"/>
      <c r="O12" s="82"/>
      <c r="P12" s="82"/>
      <c r="Q12" s="82"/>
      <c r="R12" s="82"/>
      <c r="S12" s="82"/>
      <c r="T12" s="82"/>
      <c r="U12" s="82"/>
      <c r="V12" s="82"/>
      <c r="W12" s="82"/>
      <c r="X12" s="77"/>
      <c r="Y12" s="77"/>
      <c r="Z12" s="77"/>
      <c r="AA12" s="77"/>
      <c r="AB12" s="77"/>
      <c r="AC12" s="77"/>
      <c r="AD12" s="77"/>
      <c r="AE12" s="77"/>
      <c r="AF12" s="77"/>
    </row>
    <row r="13" ht="24.0" customHeight="1">
      <c r="A13" s="78">
        <v>10.0</v>
      </c>
      <c r="B13" s="83"/>
      <c r="C13" s="83"/>
      <c r="D13" s="83"/>
      <c r="E13" s="83"/>
      <c r="F13" s="83"/>
      <c r="G13" s="83"/>
      <c r="H13" s="83"/>
      <c r="I13" s="83"/>
      <c r="J13" s="83"/>
      <c r="K13" s="83"/>
      <c r="L13" s="83"/>
      <c r="M13" s="83"/>
      <c r="N13" s="83"/>
      <c r="O13" s="83"/>
      <c r="P13" s="83"/>
      <c r="Q13" s="83"/>
      <c r="R13" s="83"/>
      <c r="S13" s="83"/>
      <c r="T13" s="83"/>
      <c r="U13" s="83"/>
      <c r="V13" s="83"/>
      <c r="W13" s="83"/>
      <c r="X13" s="77"/>
      <c r="Y13" s="77"/>
      <c r="Z13" s="77"/>
      <c r="AA13" s="77"/>
      <c r="AB13" s="77"/>
      <c r="AC13" s="77"/>
      <c r="AD13" s="77"/>
      <c r="AE13" s="77"/>
      <c r="AF13" s="77"/>
    </row>
    <row r="1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row>
    <row r="2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row>
    <row r="419">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2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row>
    <row r="423">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row>
    <row r="424">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row>
    <row r="42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row>
    <row r="4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row>
    <row r="427">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row>
    <row r="428">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row>
    <row r="429">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row>
    <row r="430">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row>
    <row r="43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row>
    <row r="4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row>
    <row r="433">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row>
    <row r="434">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row>
    <row r="4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row>
    <row r="43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row>
    <row r="437">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row>
    <row r="438">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row>
    <row r="439">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row>
    <row r="440">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row>
    <row r="44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row>
    <row r="44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row>
    <row r="443">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row>
    <row r="444">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row>
    <row r="44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row>
    <row r="44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row>
    <row r="447">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row>
    <row r="448">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row>
    <row r="449">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row>
    <row r="450">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row>
    <row r="45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row>
    <row r="45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row>
    <row r="453">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row>
    <row r="454">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row>
    <row r="45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row>
    <row r="45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row>
    <row r="457">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row>
    <row r="458">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row>
    <row r="459">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row>
    <row r="460">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row>
    <row r="46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row>
    <row r="46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row>
    <row r="463">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row>
    <row r="464">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row>
    <row r="46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row>
    <row r="46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row>
    <row r="467">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row>
    <row r="468">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row>
    <row r="469">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row>
    <row r="470">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row>
    <row r="47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row>
    <row r="47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row>
    <row r="473">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row>
    <row r="474">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row>
    <row r="47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row>
    <row r="47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row>
    <row r="477">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row>
    <row r="478">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row>
    <row r="479">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row>
    <row r="480">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row>
    <row r="48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row>
    <row r="48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row>
    <row r="483">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row>
    <row r="484">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row>
    <row r="48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row>
    <row r="48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row>
    <row r="487">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row>
    <row r="488">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row>
    <row r="489">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row>
    <row r="490">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row>
    <row r="49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row>
    <row r="49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row>
    <row r="493">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row>
    <row r="494">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row>
    <row r="49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row>
    <row r="49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row>
    <row r="497">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row>
    <row r="498">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row>
    <row r="499">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row>
    <row r="500">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row>
    <row r="50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row>
    <row r="5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row>
    <row r="503">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row>
    <row r="504">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row>
    <row r="50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row>
    <row r="50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row>
    <row r="507">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row>
    <row r="508">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row>
    <row r="509">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row>
    <row r="510">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row>
    <row r="51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row>
    <row r="51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row>
    <row r="513">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row>
    <row r="514">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row>
    <row r="51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row>
    <row r="51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row>
    <row r="517">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row>
    <row r="518">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row>
    <row r="519">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row>
    <row r="520">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row>
    <row r="52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row>
    <row r="52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row>
    <row r="523">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row>
    <row r="524">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row>
    <row r="52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row>
    <row r="5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row>
    <row r="527">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row>
    <row r="528">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row>
    <row r="529">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row>
    <row r="530">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row>
    <row r="53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row>
    <row r="5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row>
    <row r="533">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row>
    <row r="534">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row>
    <row r="5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row>
    <row r="53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row>
    <row r="537">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row>
    <row r="538">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row>
    <row r="539">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row>
    <row r="540">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row>
    <row r="54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row>
    <row r="54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row>
    <row r="543">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row>
    <row r="544">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row>
    <row r="54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row>
    <row r="54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row>
    <row r="547">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row>
    <row r="548">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row>
    <row r="549">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row>
    <row r="550">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row>
    <row r="55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row>
    <row r="55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row>
    <row r="553">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row>
    <row r="554">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row>
    <row r="55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row>
    <row r="55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row>
    <row r="557">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row>
    <row r="558">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row>
    <row r="559">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row>
    <row r="560">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row>
    <row r="56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row>
    <row r="56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row>
    <row r="563">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row>
    <row r="564">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row>
    <row r="56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row>
    <row r="56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row>
    <row r="567">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row>
    <row r="568">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row>
    <row r="569">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row>
    <row r="570">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row>
    <row r="57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row>
    <row r="57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row>
    <row r="573">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row>
    <row r="574">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row>
    <row r="57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row>
    <row r="57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row>
    <row r="577">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row>
    <row r="578">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row>
    <row r="579">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row>
    <row r="580">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row>
    <row r="58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row>
    <row r="58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row>
    <row r="583">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row>
    <row r="584">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row>
    <row r="58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row>
    <row r="58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row>
    <row r="587">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row>
    <row r="588">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row>
    <row r="589">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row>
    <row r="590">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row>
    <row r="59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row>
    <row r="59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row>
    <row r="593">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row>
    <row r="594">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row>
    <row r="59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row>
    <row r="59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row>
    <row r="597">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row>
    <row r="598">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row>
    <row r="599">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row>
    <row r="600">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row>
    <row r="60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row>
    <row r="6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row>
    <row r="603">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row>
    <row r="604">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row>
    <row r="60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row>
    <row r="60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row>
    <row r="607">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row>
    <row r="608">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row>
    <row r="609">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row>
    <row r="610">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row>
    <row r="61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row>
    <row r="61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row>
    <row r="613">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row>
    <row r="614">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row>
    <row r="61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row>
    <row r="61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row>
    <row r="617">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row>
    <row r="618">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row>
    <row r="619">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row>
    <row r="620">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row>
    <row r="62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row>
    <row r="62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row>
    <row r="623">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row>
    <row r="624">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row>
    <row r="62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row>
    <row r="6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row>
    <row r="627">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row>
    <row r="628">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row>
    <row r="629">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row>
    <row r="630">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row>
    <row r="63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row>
    <row r="6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row>
    <row r="633">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row>
    <row r="634">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row>
    <row r="6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row>
    <row r="63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row>
    <row r="637">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row>
    <row r="638">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row>
    <row r="639">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row>
    <row r="640">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row>
    <row r="64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row>
    <row r="64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row>
    <row r="643">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row>
    <row r="644">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row>
    <row r="64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row>
    <row r="64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row>
    <row r="647">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row>
    <row r="648">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row>
    <row r="649">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row>
    <row r="650">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row>
    <row r="65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row>
    <row r="65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row>
    <row r="653">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row>
    <row r="654">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row>
    <row r="65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row>
    <row r="65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row>
    <row r="657">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row>
    <row r="658">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row>
    <row r="659">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row>
    <row r="660">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row>
    <row r="66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row>
    <row r="66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row>
    <row r="663">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row>
    <row r="664">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row>
    <row r="66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row>
    <row r="66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row>
    <row r="667">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row>
    <row r="668">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row>
    <row r="669">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row>
    <row r="670">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row>
    <row r="67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row>
    <row r="67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row>
    <row r="673">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row>
    <row r="674">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row>
    <row r="6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row>
    <row r="67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row>
    <row r="677">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row>
    <row r="678">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row>
    <row r="679">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row>
    <row r="680">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row>
    <row r="68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row>
    <row r="68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row>
    <row r="683">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row>
    <row r="684">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row>
    <row r="68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row>
    <row r="68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row>
    <row r="687">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row>
    <row r="688">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row>
    <row r="689">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row>
    <row r="690">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row>
    <row r="69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row>
    <row r="69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row>
    <row r="693">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row>
    <row r="694">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row>
    <row r="69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row>
    <row r="69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row>
    <row r="697">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row>
    <row r="698">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row>
    <row r="699">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row>
    <row r="700">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row>
    <row r="70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row>
    <row r="7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row>
    <row r="703">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row>
    <row r="704">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row>
    <row r="70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row>
    <row r="70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row>
    <row r="707">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row>
    <row r="708">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row>
    <row r="709">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row>
    <row r="710">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row>
    <row r="71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row>
    <row r="71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row>
    <row r="713">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row>
    <row r="714">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row>
    <row r="71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row>
    <row r="71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row>
    <row r="717">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row>
    <row r="718">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row>
    <row r="719">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row>
    <row r="720">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row>
    <row r="72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row>
    <row r="72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row>
    <row r="723">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row>
    <row r="724">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row>
    <row r="72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row>
    <row r="7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row>
    <row r="727">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row>
    <row r="728">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row>
    <row r="729">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row>
    <row r="730">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row>
    <row r="73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row>
    <row r="7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row>
    <row r="733">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row>
    <row r="734">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row>
    <row r="7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row>
    <row r="73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row>
    <row r="737">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row>
    <row r="738">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row>
    <row r="739">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row>
    <row r="740">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row>
    <row r="74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row>
    <row r="74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row>
    <row r="743">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row>
    <row r="744">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row>
    <row r="74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row>
    <row r="74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row>
    <row r="747">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row>
    <row r="748">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row>
    <row r="749">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row>
    <row r="750">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row>
    <row r="75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row>
    <row r="75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row>
    <row r="753">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row>
    <row r="754">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row>
    <row r="75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row>
    <row r="75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row>
    <row r="757">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row>
    <row r="758">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row>
    <row r="759">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row>
    <row r="760">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row>
    <row r="76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row>
    <row r="76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row>
    <row r="763">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row>
    <row r="764">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row>
    <row r="76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row>
    <row r="76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row>
    <row r="767">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row>
    <row r="768">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row>
    <row r="769">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row>
    <row r="770">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row>
    <row r="77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row>
    <row r="77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row>
    <row r="773">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row>
    <row r="774">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row>
    <row r="77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row>
    <row r="77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row>
    <row r="777">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row>
    <row r="778">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row>
    <row r="779">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row>
    <row r="780">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row>
    <row r="78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row>
    <row r="78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row>
    <row r="783">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row>
    <row r="784">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row>
    <row r="78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row>
    <row r="78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row>
    <row r="787">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row>
    <row r="788">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row>
    <row r="789">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row>
    <row r="790">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row>
    <row r="79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row>
    <row r="79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row>
    <row r="793">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row>
    <row r="794">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row>
    <row r="79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row>
    <row r="79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row>
    <row r="797">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row>
    <row r="798">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row>
    <row r="799">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row>
    <row r="800">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row>
    <row r="80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row>
    <row r="8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row>
    <row r="803">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row>
    <row r="804">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row>
    <row r="80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row>
    <row r="80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row>
    <row r="807">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row>
    <row r="808">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row>
    <row r="809">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row>
    <row r="810">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row>
    <row r="81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row>
    <row r="81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row>
    <row r="813">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row>
    <row r="814">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row>
    <row r="81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row>
    <row r="81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row>
    <row r="817">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row>
    <row r="818">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row>
    <row r="819">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row>
    <row r="820">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row>
    <row r="82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row>
    <row r="82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row>
    <row r="823">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row>
    <row r="824">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row>
    <row r="82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row>
    <row r="8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row>
    <row r="827">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row>
    <row r="828">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row>
    <row r="829">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row>
    <row r="830">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row>
    <row r="83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row>
    <row r="8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row>
    <row r="833">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row>
    <row r="834">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row>
    <row r="8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row>
    <row r="83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row>
    <row r="837">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row>
    <row r="838">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row>
    <row r="839">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row>
    <row r="840">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row>
    <row r="84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row>
    <row r="84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row>
    <row r="843">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row>
    <row r="844">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row>
    <row r="84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row>
    <row r="84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row>
    <row r="847">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row>
    <row r="848">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row>
    <row r="849">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row>
    <row r="850">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row>
    <row r="85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row>
    <row r="85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row>
    <row r="853">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row>
    <row r="854">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row>
    <row r="85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row>
    <row r="85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row>
    <row r="857">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row>
    <row r="858">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row>
    <row r="859">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row>
    <row r="860">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row>
    <row r="86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row>
    <row r="86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row>
    <row r="863">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row>
    <row r="868">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row>
    <row r="869">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row>
    <row r="870">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row>
    <row r="87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row>
    <row r="87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row>
    <row r="873">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row>
    <row r="874">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row>
    <row r="87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row>
    <row r="87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row>
    <row r="877">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row>
    <row r="878">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row>
    <row r="879">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row>
    <row r="880">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row>
    <row r="88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row>
    <row r="88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row>
    <row r="883">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row>
    <row r="884">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row>
    <row r="88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row>
    <row r="88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row>
    <row r="887">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row>
    <row r="888">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row>
    <row r="889">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row>
    <row r="890">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row>
    <row r="89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row>
    <row r="89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row>
    <row r="893">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row>
    <row r="894">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row>
    <row r="89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row>
    <row r="89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row>
    <row r="897">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row>
    <row r="898">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row>
    <row r="899">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row>
    <row r="900">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row>
    <row r="90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row>
    <row r="9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row>
    <row r="903">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row>
    <row r="904">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row>
    <row r="90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row>
    <row r="90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row>
    <row r="907">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row>
    <row r="908">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row>
    <row r="909">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row>
    <row r="910">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row>
    <row r="91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row>
    <row r="91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row>
    <row r="913">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row>
    <row r="914">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row>
    <row r="91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row>
    <row r="91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row>
    <row r="917">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row>
    <row r="918">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row>
    <row r="919">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row>
    <row r="920">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row>
    <row r="92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row>
    <row r="92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row>
    <row r="923">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row>
    <row r="924">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row>
    <row r="92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row>
    <row r="9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row>
    <row r="927">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row>
    <row r="928">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row>
    <row r="929">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row>
    <row r="930">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row>
    <row r="93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row>
    <row r="9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row>
    <row r="933">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row>
    <row r="934">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row>
    <row r="9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row>
    <row r="93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row>
    <row r="937">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row>
    <row r="938">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row>
    <row r="939">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row>
    <row r="940">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row>
    <row r="94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row>
    <row r="94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row>
    <row r="943">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row>
    <row r="944">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row>
    <row r="94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row>
    <row r="94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row>
    <row r="947">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c r="AD947" s="77"/>
      <c r="AE947" s="77"/>
      <c r="AF947" s="77"/>
    </row>
    <row r="948">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row>
    <row r="949">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c r="AD949" s="77"/>
      <c r="AE949" s="77"/>
      <c r="AF949" s="77"/>
    </row>
    <row r="950">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c r="AD950" s="77"/>
      <c r="AE950" s="77"/>
      <c r="AF950" s="77"/>
    </row>
    <row r="95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c r="AD951" s="77"/>
      <c r="AE951" s="77"/>
      <c r="AF951" s="77"/>
    </row>
    <row r="95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row>
    <row r="953">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row>
    <row r="954">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row>
    <row r="95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row>
    <row r="95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row>
    <row r="957">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row>
    <row r="958">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row>
    <row r="959">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row>
    <row r="960">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row>
    <row r="96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row>
    <row r="96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row>
    <row r="963">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row>
    <row r="964">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row>
    <row r="96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row>
    <row r="96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row>
    <row r="967">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row>
    <row r="968">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row>
    <row r="969">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row>
    <row r="970">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row>
    <row r="97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row>
    <row r="97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row>
    <row r="973">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row>
    <row r="974">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row>
    <row r="97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row>
    <row r="97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row>
    <row r="977">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row>
    <row r="978">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row>
    <row r="979">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row>
    <row r="980">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row>
    <row r="98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row>
    <row r="98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row>
    <row r="983">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row>
    <row r="984">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row>
    <row r="98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row>
    <row r="98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row>
    <row r="987">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row>
    <row r="988">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row>
    <row r="989">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row>
    <row r="990">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row>
    <row r="99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row>
    <row r="99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row>
    <row r="993">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row>
    <row r="994">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row>
    <row r="99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row>
    <row r="99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row>
    <row r="997">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row>
    <row r="998">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row>
    <row r="999">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row>
    <row r="1000">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row>
  </sheetData>
  <mergeCells count="1">
    <mergeCell ref="A1:W1"/>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2021-01-23T18:32:17Z</dcterms:created>
  <dc:creator>Luis Alirio Gutiérrez Guzman</dc:creator>
</cp:coreProperties>
</file>